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<sst xmlns="http://schemas.openxmlformats.org/spreadsheetml/2006/main" count="90" uniqueCount="53">
  <si>
    <t>特困人员救助供养情况统计表</t>
  </si>
  <si>
    <t>(2020年2月）</t>
  </si>
  <si>
    <t>填报单位:泉州市民政局</t>
  </si>
  <si>
    <t xml:space="preserve"> 签批人:</t>
  </si>
  <si>
    <t>审核人:</t>
  </si>
  <si>
    <t>填表人：</t>
  </si>
  <si>
    <t>填表日期:2020年3月13日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</si>
  <si>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</si>
  <si>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</si>
  <si>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</si>
  <si>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</si>
  <si>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</si>
  <si>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</si>
  <si>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</si>
  <si>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1-2月总支出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</si>
  <si>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</si>
  <si>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</si>
  <si>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</si>
  <si>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</si>
  <si>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</si>
  <si>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</si>
  <si>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</si>
  <si>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</si>
  <si>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</si>
  <si>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</si>
  <si>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</si>
  <si>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</si>
  <si>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</si>
  <si>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</si>
  <si>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</si>
  <si>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</si>
  <si>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</si>
  <si>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</si>
  <si>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泉州市</t>
  </si>
  <si>
    <t>鲤城区</t>
  </si>
  <si>
    <t>丰泽区</t>
  </si>
  <si>
    <t>12.669</t>
  </si>
  <si>
    <t>10.5018</t>
  </si>
  <si>
    <t>2.1672</t>
  </si>
  <si>
    <t>6.2791</t>
  </si>
  <si>
    <t>5.2041</t>
  </si>
  <si>
    <t>1.0750</t>
  </si>
  <si>
    <t>洛江区</t>
  </si>
  <si>
    <t>1325.164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</si>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</sst>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00_ "/>
    <numFmt numFmtId="180" formatCode="0.0_);[Red]\(0.0\)"/>
    <numFmt numFmtId="181" formatCode="0.0000_);[Red]\(0.0000\)"/>
    <numFmt numFmtId="182" formatCode="0_);[Red]\(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5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25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9" fontId="5" fillId="0" borderId="14" xfId="25" applyNumberFormat="1" applyFont="1" applyFill="1" applyBorder="1" applyAlignment="1">
      <alignment horizontal="center" vertical="center" wrapText="1"/>
      <protection/>
    </xf>
    <xf numFmtId="180" fontId="5" fillId="0" borderId="14" xfId="0" applyNumberFormat="1" applyFont="1" applyFill="1" applyBorder="1" applyAlignment="1">
      <alignment horizontal="center" vertical="center" wrapText="1"/>
    </xf>
    <xf numFmtId="181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58" fontId="0" fillId="0" borderId="0" xfId="0" applyNumberFormat="1" applyBorder="1" applyAlignment="1">
      <alignment vertical="center"/>
    </xf>
    <xf numFmtId="182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82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21" borderId="0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178" fontId="5" fillId="0" borderId="14" xfId="25" applyNumberFormat="1" applyFont="1" applyFill="1" applyBorder="1" applyAlignment="1">
      <alignment horizontal="center" vertical="center" wrapText="1"/>
      <protection/>
    </xf>
    <xf numFmtId="0" fontId="0" fillId="21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6" fillId="0" borderId="14" xfId="0" applyNumberFormat="1" applyFont="1" applyFill="1" applyBorder="1" applyAlignment="1">
      <alignment horizontal="center" vertical="center" wrapText="1"/>
    </xf>
    <xf numFmtId="0" fontId="0" fillId="21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workbookViewId="0" topLeftCell="A1">
      <pane ySplit="9" topLeftCell="A10" activePane="bottomLeft" state="frozen"/>
      <selection pane="bottomLeft" activeCell="B3" sqref="B3"/>
    </sheetView>
  </sheetViews>
  <sheetFormatPr defaultColWidth="9.00390625" defaultRowHeight="14.25"/>
  <cols>
    <col min="1" max="1" width="8.375" style="5" customWidth="1"/>
    <col min="2" max="2" width="4.875" style="6" customWidth="1"/>
    <col min="3" max="7" width="6.125" style="6" customWidth="1"/>
    <col min="8" max="8" width="6.625" style="6" customWidth="1"/>
    <col min="9" max="18" width="6.125" style="6" customWidth="1"/>
    <col min="19" max="19" width="7.00390625" style="7" customWidth="1"/>
    <col min="20" max="21" width="6.875" style="7" customWidth="1"/>
    <col min="22" max="22" width="5.125" style="7" customWidth="1"/>
    <col min="23" max="23" width="6.50390625" style="7" customWidth="1"/>
    <col min="24" max="24" width="6.125" style="7" customWidth="1"/>
    <col min="25" max="25" width="5.875" style="7" customWidth="1"/>
    <col min="26" max="26" width="5.00390625" style="6" customWidth="1"/>
    <col min="27" max="27" width="9.375" style="0" bestFit="1" customWidth="1"/>
    <col min="28" max="28" width="10.375" style="0" bestFit="1" customWidth="1"/>
  </cols>
  <sheetData>
    <row r="1" spans="1:26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4.75" customHeight="1">
      <c r="A3" s="10" t="s">
        <v>2</v>
      </c>
      <c r="B3" s="10"/>
      <c r="C3" s="10"/>
      <c r="D3" s="10"/>
      <c r="E3" s="11" t="s">
        <v>3</v>
      </c>
      <c r="F3" s="11"/>
      <c r="G3" s="11"/>
      <c r="H3" s="11"/>
      <c r="I3" s="10"/>
      <c r="J3" s="11" t="s">
        <v>4</v>
      </c>
      <c r="K3" s="11"/>
      <c r="L3" s="11"/>
      <c r="M3" s="11"/>
      <c r="N3" s="10"/>
      <c r="O3" s="11" t="s">
        <v>5</v>
      </c>
      <c r="P3" s="11"/>
      <c r="Q3" s="11"/>
      <c r="R3" s="11"/>
      <c r="S3" s="11"/>
      <c r="T3" s="10"/>
      <c r="U3" s="10"/>
      <c r="V3" s="10"/>
      <c r="W3" s="29" t="s">
        <v>6</v>
      </c>
      <c r="X3" s="29"/>
      <c r="Y3" s="29"/>
      <c r="Z3" s="29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0" t="s">
        <v>9</v>
      </c>
      <c r="T4" s="31"/>
      <c r="U4" s="31"/>
      <c r="V4" s="31"/>
      <c r="W4" s="31"/>
      <c r="X4" s="31"/>
      <c r="Y4" s="31"/>
      <c r="Z4" s="32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19"/>
      <c r="I5" s="17" t="s">
        <v>12</v>
      </c>
      <c r="J5" s="18"/>
      <c r="K5" s="18"/>
      <c r="L5" s="18"/>
      <c r="M5" s="18"/>
      <c r="N5" s="19"/>
      <c r="O5" s="16" t="s">
        <v>13</v>
      </c>
      <c r="P5" s="16"/>
      <c r="Q5" s="16"/>
      <c r="R5" s="16"/>
      <c r="S5" s="30" t="s">
        <v>14</v>
      </c>
      <c r="T5" s="31"/>
      <c r="U5" s="31"/>
      <c r="V5" s="32"/>
      <c r="W5" s="30" t="s">
        <v>15</v>
      </c>
      <c r="X5" s="31"/>
      <c r="Y5" s="32"/>
      <c r="Z5" s="16" t="s">
        <v>16</v>
      </c>
    </row>
    <row r="6" spans="1:26" ht="14.25" customHeight="1">
      <c r="A6" s="15"/>
      <c r="B6" s="16"/>
      <c r="C6" s="17" t="s">
        <v>17</v>
      </c>
      <c r="D6" s="18"/>
      <c r="E6" s="19"/>
      <c r="F6" s="17" t="s">
        <v>18</v>
      </c>
      <c r="G6" s="18"/>
      <c r="H6" s="19"/>
      <c r="I6" s="17" t="s">
        <v>17</v>
      </c>
      <c r="J6" s="18"/>
      <c r="K6" s="19"/>
      <c r="L6" s="17" t="s">
        <v>18</v>
      </c>
      <c r="M6" s="18"/>
      <c r="N6" s="19"/>
      <c r="O6" s="16" t="s">
        <v>19</v>
      </c>
      <c r="P6" s="16" t="s">
        <v>20</v>
      </c>
      <c r="Q6" s="16" t="s">
        <v>21</v>
      </c>
      <c r="R6" s="16" t="s">
        <v>22</v>
      </c>
      <c r="S6" s="33" t="s">
        <v>10</v>
      </c>
      <c r="T6" s="34" t="s">
        <v>23</v>
      </c>
      <c r="U6" s="34" t="s">
        <v>24</v>
      </c>
      <c r="V6" s="34" t="s">
        <v>25</v>
      </c>
      <c r="W6" s="33" t="s">
        <v>10</v>
      </c>
      <c r="X6" s="34" t="s">
        <v>23</v>
      </c>
      <c r="Y6" s="34" t="s">
        <v>24</v>
      </c>
      <c r="Z6" s="16"/>
    </row>
    <row r="7" spans="1:26" ht="21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35"/>
      <c r="T7" s="34"/>
      <c r="U7" s="34"/>
      <c r="V7" s="34"/>
      <c r="W7" s="35"/>
      <c r="X7" s="34"/>
      <c r="Y7" s="34"/>
      <c r="Z7" s="16"/>
    </row>
    <row r="8" spans="1:26" ht="14.25" customHeight="1">
      <c r="A8" s="20"/>
      <c r="B8" s="21" t="s">
        <v>29</v>
      </c>
      <c r="C8" s="21" t="s">
        <v>29</v>
      </c>
      <c r="D8" s="21" t="s">
        <v>29</v>
      </c>
      <c r="E8" s="21" t="s">
        <v>29</v>
      </c>
      <c r="F8" s="21" t="s">
        <v>29</v>
      </c>
      <c r="G8" s="21" t="s">
        <v>29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29</v>
      </c>
      <c r="N8" s="21" t="s">
        <v>29</v>
      </c>
      <c r="O8" s="21" t="s">
        <v>29</v>
      </c>
      <c r="P8" s="21" t="s">
        <v>29</v>
      </c>
      <c r="Q8" s="21" t="s">
        <v>29</v>
      </c>
      <c r="R8" s="21" t="s">
        <v>29</v>
      </c>
      <c r="S8" s="36" t="s">
        <v>30</v>
      </c>
      <c r="T8" s="36" t="s">
        <v>30</v>
      </c>
      <c r="U8" s="36" t="s">
        <v>30</v>
      </c>
      <c r="V8" s="36" t="s">
        <v>30</v>
      </c>
      <c r="W8" s="36" t="s">
        <v>30</v>
      </c>
      <c r="X8" s="36" t="s">
        <v>30</v>
      </c>
      <c r="Y8" s="36" t="s">
        <v>30</v>
      </c>
      <c r="Z8" s="21" t="s">
        <v>31</v>
      </c>
    </row>
    <row r="9" spans="1:38" ht="14.25" customHeight="1">
      <c r="A9" s="22" t="s">
        <v>32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37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46"/>
      <c r="AB9" s="47"/>
      <c r="AC9" s="46"/>
      <c r="AD9" s="46"/>
      <c r="AE9" s="48"/>
      <c r="AF9" s="46"/>
      <c r="AG9" s="46"/>
      <c r="AH9" s="46"/>
      <c r="AI9" s="46"/>
      <c r="AJ9" s="46"/>
      <c r="AK9" s="46"/>
      <c r="AL9" s="46"/>
    </row>
    <row r="10" spans="1:38" ht="18.75" customHeight="1">
      <c r="A10" s="22" t="s">
        <v>33</v>
      </c>
      <c r="B10" s="23">
        <f>SUM(B11:B22)</f>
        <v>5579</v>
      </c>
      <c r="C10" s="23">
        <f aca="true" t="shared" si="0" ref="C10:Y10">SUM(C11:C22)</f>
        <v>311</v>
      </c>
      <c r="D10" s="23">
        <f t="shared" si="0"/>
        <v>40</v>
      </c>
      <c r="E10" s="23">
        <f t="shared" si="0"/>
        <v>27</v>
      </c>
      <c r="F10" s="23">
        <f t="shared" si="0"/>
        <v>32</v>
      </c>
      <c r="G10" s="23">
        <f t="shared" si="0"/>
        <v>91</v>
      </c>
      <c r="H10" s="23">
        <f t="shared" si="0"/>
        <v>264</v>
      </c>
      <c r="I10" s="23">
        <f t="shared" si="0"/>
        <v>3719</v>
      </c>
      <c r="J10" s="23">
        <f t="shared" si="0"/>
        <v>270</v>
      </c>
      <c r="K10" s="23">
        <f t="shared" si="0"/>
        <v>228</v>
      </c>
      <c r="L10" s="23">
        <f t="shared" si="0"/>
        <v>57</v>
      </c>
      <c r="M10" s="23">
        <f t="shared" si="0"/>
        <v>147</v>
      </c>
      <c r="N10" s="23">
        <f t="shared" si="0"/>
        <v>393</v>
      </c>
      <c r="O10" s="23">
        <f t="shared" si="0"/>
        <v>706</v>
      </c>
      <c r="P10" s="23">
        <f t="shared" si="0"/>
        <v>3695</v>
      </c>
      <c r="Q10" s="23">
        <f t="shared" si="0"/>
        <v>71</v>
      </c>
      <c r="R10" s="23">
        <f t="shared" si="0"/>
        <v>2525</v>
      </c>
      <c r="S10" s="38">
        <f t="shared" si="0"/>
        <v>1378.6828999999998</v>
      </c>
      <c r="T10" s="39">
        <f t="shared" si="0"/>
        <v>1048.8538</v>
      </c>
      <c r="U10" s="39">
        <f t="shared" si="0"/>
        <v>329.8291</v>
      </c>
      <c r="V10" s="40"/>
      <c r="W10" s="40">
        <f t="shared" si="0"/>
        <v>687.5844000000001</v>
      </c>
      <c r="X10" s="38">
        <f t="shared" si="0"/>
        <v>523.2461000000001</v>
      </c>
      <c r="Y10" s="38">
        <f t="shared" si="0"/>
        <v>164.33829999999998</v>
      </c>
      <c r="Z10" s="49">
        <f aca="true" t="shared" si="1" ref="Z10:Z12">W10/B10*10000</f>
        <v>1232.4509768775767</v>
      </c>
      <c r="AA10" s="50"/>
      <c r="AB10" s="51"/>
      <c r="AC10" s="51"/>
      <c r="AD10" s="51"/>
      <c r="AE10" s="51"/>
      <c r="AF10" s="51"/>
      <c r="AG10" s="46"/>
      <c r="AH10" s="46"/>
      <c r="AI10" s="46"/>
      <c r="AJ10" s="46"/>
      <c r="AK10" s="46"/>
      <c r="AL10" s="46"/>
    </row>
    <row r="11" spans="1:38" s="1" customFormat="1" ht="18.75" customHeight="1">
      <c r="A11" s="24" t="s">
        <v>34</v>
      </c>
      <c r="B11" s="25">
        <v>130</v>
      </c>
      <c r="C11" s="25">
        <v>66</v>
      </c>
      <c r="D11" s="25">
        <v>10</v>
      </c>
      <c r="E11" s="25">
        <v>7</v>
      </c>
      <c r="F11" s="25">
        <v>0</v>
      </c>
      <c r="G11" s="25">
        <v>17</v>
      </c>
      <c r="H11" s="25">
        <v>30</v>
      </c>
      <c r="I11" s="25"/>
      <c r="J11" s="25"/>
      <c r="K11" s="25"/>
      <c r="L11" s="25"/>
      <c r="M11" s="25"/>
      <c r="N11" s="25"/>
      <c r="O11" s="25">
        <v>17</v>
      </c>
      <c r="P11" s="25">
        <v>71</v>
      </c>
      <c r="Q11" s="25">
        <v>1</v>
      </c>
      <c r="R11" s="25">
        <v>79</v>
      </c>
      <c r="S11" s="41">
        <v>37.23</v>
      </c>
      <c r="T11" s="41">
        <v>26.37</v>
      </c>
      <c r="U11" s="41">
        <v>10.86</v>
      </c>
      <c r="V11" s="42"/>
      <c r="W11" s="42">
        <v>18.45</v>
      </c>
      <c r="X11" s="41">
        <v>13.05</v>
      </c>
      <c r="Y11" s="41">
        <v>5.4</v>
      </c>
      <c r="Z11" s="52">
        <v>1419</v>
      </c>
      <c r="AA11"/>
      <c r="AB11"/>
      <c r="AC11"/>
      <c r="AD11"/>
      <c r="AE11" s="53"/>
      <c r="AF11" s="53"/>
      <c r="AG11" s="61"/>
      <c r="AH11" s="61"/>
      <c r="AI11" s="61"/>
      <c r="AJ11" s="61"/>
      <c r="AK11" s="61"/>
      <c r="AL11" s="61"/>
    </row>
    <row r="12" spans="1:39" s="2" customFormat="1" ht="18.75" customHeight="1">
      <c r="A12" s="26" t="s">
        <v>35</v>
      </c>
      <c r="B12" s="25">
        <v>55</v>
      </c>
      <c r="C12" s="25">
        <v>51</v>
      </c>
      <c r="D12" s="25">
        <v>1</v>
      </c>
      <c r="E12" s="25">
        <v>0</v>
      </c>
      <c r="F12" s="25">
        <v>0</v>
      </c>
      <c r="G12" s="25">
        <v>3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6</v>
      </c>
      <c r="P12" s="25">
        <v>44</v>
      </c>
      <c r="Q12" s="25">
        <v>0</v>
      </c>
      <c r="R12" s="25">
        <v>35</v>
      </c>
      <c r="S12" s="41" t="s">
        <v>36</v>
      </c>
      <c r="T12" s="41" t="s">
        <v>37</v>
      </c>
      <c r="U12" s="41" t="s">
        <v>38</v>
      </c>
      <c r="V12" s="41">
        <v>0</v>
      </c>
      <c r="W12" s="41" t="s">
        <v>39</v>
      </c>
      <c r="X12" s="41" t="s">
        <v>40</v>
      </c>
      <c r="Y12" s="41" t="s">
        <v>41</v>
      </c>
      <c r="Z12" s="52">
        <v>1412.1278195488721</v>
      </c>
      <c r="AA12"/>
      <c r="AB12"/>
      <c r="AC12"/>
      <c r="AD12"/>
      <c r="AE12" s="54"/>
      <c r="AF12" s="54"/>
      <c r="AG12" s="62"/>
      <c r="AH12" s="62"/>
      <c r="AI12" s="62"/>
      <c r="AJ12" s="62"/>
      <c r="AK12" s="62"/>
      <c r="AL12" s="62"/>
      <c r="AM12" s="63"/>
    </row>
    <row r="13" spans="1:39" s="3" customFormat="1" ht="18.75" customHeight="1">
      <c r="A13" s="26" t="s">
        <v>42</v>
      </c>
      <c r="B13" s="25">
        <v>159</v>
      </c>
      <c r="C13" s="27">
        <v>13</v>
      </c>
      <c r="D13" s="27">
        <v>4</v>
      </c>
      <c r="E13" s="27">
        <v>0</v>
      </c>
      <c r="F13" s="27">
        <v>1</v>
      </c>
      <c r="G13" s="27">
        <v>0</v>
      </c>
      <c r="H13" s="27">
        <v>6</v>
      </c>
      <c r="I13" s="27">
        <v>79</v>
      </c>
      <c r="J13" s="27">
        <v>12</v>
      </c>
      <c r="K13" s="27">
        <v>6</v>
      </c>
      <c r="L13" s="27">
        <v>10</v>
      </c>
      <c r="M13" s="27">
        <v>12</v>
      </c>
      <c r="N13" s="27">
        <v>16</v>
      </c>
      <c r="O13" s="27">
        <v>14</v>
      </c>
      <c r="P13" s="27">
        <v>128</v>
      </c>
      <c r="Q13" s="27">
        <v>0</v>
      </c>
      <c r="R13" s="27">
        <v>40</v>
      </c>
      <c r="S13" s="41">
        <v>42.006</v>
      </c>
      <c r="T13" s="42">
        <v>31.4478</v>
      </c>
      <c r="U13" s="42">
        <v>10.5582</v>
      </c>
      <c r="V13" s="42"/>
      <c r="W13" s="42">
        <v>21.0701</v>
      </c>
      <c r="X13" s="41">
        <v>15.7239</v>
      </c>
      <c r="Y13" s="41">
        <v>5.3462</v>
      </c>
      <c r="Z13" s="52" t="s">
        <v>43</v>
      </c>
      <c r="AA13"/>
      <c r="AB13"/>
      <c r="AC13"/>
      <c r="AD13"/>
      <c r="AE13" s="55"/>
      <c r="AF13" s="55"/>
      <c r="AG13" s="64"/>
      <c r="AH13" s="64"/>
      <c r="AI13" s="64"/>
      <c r="AJ13" s="64"/>
      <c r="AK13" s="64"/>
      <c r="AL13" s="64"/>
      <c r="AM13" s="4"/>
    </row>
    <row r="14" spans="1:39" s="3" customFormat="1" ht="18.75" customHeight="1">
      <c r="A14" s="26" t="s">
        <v>44</v>
      </c>
      <c r="B14" s="28">
        <v>558</v>
      </c>
      <c r="C14" s="28">
        <v>12</v>
      </c>
      <c r="D14" s="28">
        <v>1</v>
      </c>
      <c r="E14" s="28">
        <v>1</v>
      </c>
      <c r="F14" s="28">
        <v>0</v>
      </c>
      <c r="G14" s="28">
        <v>1</v>
      </c>
      <c r="H14" s="28">
        <v>14</v>
      </c>
      <c r="I14" s="28">
        <v>313</v>
      </c>
      <c r="J14" s="28">
        <v>15</v>
      </c>
      <c r="K14" s="28">
        <v>49</v>
      </c>
      <c r="L14" s="28">
        <v>1</v>
      </c>
      <c r="M14" s="28">
        <v>24</v>
      </c>
      <c r="N14" s="28">
        <v>127</v>
      </c>
      <c r="O14" s="28">
        <v>112</v>
      </c>
      <c r="P14" s="28">
        <v>271</v>
      </c>
      <c r="Q14" s="28">
        <v>7</v>
      </c>
      <c r="R14" s="28">
        <v>379</v>
      </c>
      <c r="S14" s="41">
        <v>157.047</v>
      </c>
      <c r="T14" s="42">
        <v>111.302</v>
      </c>
      <c r="U14" s="42">
        <v>45.745</v>
      </c>
      <c r="V14" s="43"/>
      <c r="W14" s="42">
        <v>78.0269</v>
      </c>
      <c r="X14" s="41">
        <v>55.3517</v>
      </c>
      <c r="Y14" s="56">
        <v>22.6752</v>
      </c>
      <c r="Z14" s="52">
        <v>1398.33154121864</v>
      </c>
      <c r="AA14"/>
      <c r="AB14"/>
      <c r="AC14"/>
      <c r="AD14"/>
      <c r="AE14" s="55"/>
      <c r="AF14" s="55"/>
      <c r="AG14" s="64"/>
      <c r="AH14" s="64"/>
      <c r="AI14" s="64"/>
      <c r="AJ14" s="64"/>
      <c r="AK14" s="64"/>
      <c r="AL14" s="64"/>
      <c r="AM14" s="4"/>
    </row>
    <row r="15" spans="1:38" s="4" customFormat="1" ht="18.75" customHeight="1">
      <c r="A15" s="26" t="s">
        <v>45</v>
      </c>
      <c r="B15" s="25">
        <v>126</v>
      </c>
      <c r="C15" s="25">
        <v>54</v>
      </c>
      <c r="D15" s="25">
        <v>6</v>
      </c>
      <c r="E15" s="25">
        <v>9</v>
      </c>
      <c r="F15" s="25">
        <v>23</v>
      </c>
      <c r="G15" s="25">
        <v>2</v>
      </c>
      <c r="H15" s="25">
        <v>32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26</v>
      </c>
      <c r="P15" s="25">
        <v>96</v>
      </c>
      <c r="Q15" s="25">
        <v>0</v>
      </c>
      <c r="R15" s="25">
        <v>95</v>
      </c>
      <c r="S15" s="42">
        <v>35.9663</v>
      </c>
      <c r="T15" s="42">
        <v>25.8313</v>
      </c>
      <c r="U15" s="42">
        <v>10.135</v>
      </c>
      <c r="V15" s="44">
        <v>0</v>
      </c>
      <c r="W15" s="42">
        <v>17.8857</v>
      </c>
      <c r="X15" s="42">
        <v>12.8595</v>
      </c>
      <c r="Y15" s="42">
        <v>5.0262</v>
      </c>
      <c r="Z15" s="52">
        <v>1419.5</v>
      </c>
      <c r="AA15"/>
      <c r="AB15"/>
      <c r="AC15"/>
      <c r="AD15"/>
      <c r="AE15" s="55"/>
      <c r="AF15" s="55"/>
      <c r="AG15" s="64"/>
      <c r="AH15" s="64"/>
      <c r="AI15" s="64"/>
      <c r="AJ15" s="64"/>
      <c r="AK15" s="64"/>
      <c r="AL15" s="64"/>
    </row>
    <row r="16" spans="1:38" s="4" customFormat="1" ht="18.75" customHeight="1">
      <c r="A16" s="26" t="s">
        <v>46</v>
      </c>
      <c r="B16" s="25">
        <v>576</v>
      </c>
      <c r="C16" s="25">
        <v>84</v>
      </c>
      <c r="D16" s="25">
        <v>12</v>
      </c>
      <c r="E16" s="25">
        <v>5</v>
      </c>
      <c r="F16" s="25">
        <v>2</v>
      </c>
      <c r="G16" s="25">
        <v>56</v>
      </c>
      <c r="H16" s="25">
        <v>16</v>
      </c>
      <c r="I16" s="25">
        <v>293</v>
      </c>
      <c r="J16" s="25">
        <v>46</v>
      </c>
      <c r="K16" s="25">
        <v>14</v>
      </c>
      <c r="L16" s="25">
        <v>0</v>
      </c>
      <c r="M16" s="25">
        <v>24</v>
      </c>
      <c r="N16" s="25">
        <v>24</v>
      </c>
      <c r="O16" s="25">
        <v>74</v>
      </c>
      <c r="P16" s="25">
        <v>438</v>
      </c>
      <c r="Q16" s="25">
        <v>17</v>
      </c>
      <c r="R16" s="25">
        <v>207</v>
      </c>
      <c r="S16" s="42">
        <v>154.9853</v>
      </c>
      <c r="T16" s="42">
        <v>117.0333</v>
      </c>
      <c r="U16" s="42">
        <v>37.952</v>
      </c>
      <c r="V16" s="42"/>
      <c r="W16" s="42">
        <v>77.4904</v>
      </c>
      <c r="X16" s="41">
        <v>58.4886</v>
      </c>
      <c r="Y16" s="41">
        <v>19.0018</v>
      </c>
      <c r="Z16" s="52">
        <v>1345.32</v>
      </c>
      <c r="AA16"/>
      <c r="AB16"/>
      <c r="AC16"/>
      <c r="AD16"/>
      <c r="AE16" s="55"/>
      <c r="AF16" s="55"/>
      <c r="AG16" s="64"/>
      <c r="AH16" s="64"/>
      <c r="AI16" s="64"/>
      <c r="AJ16" s="64"/>
      <c r="AK16" s="64"/>
      <c r="AL16" s="64"/>
    </row>
    <row r="17" spans="1:38" s="1" customFormat="1" ht="18.75" customHeight="1">
      <c r="A17" s="26" t="s">
        <v>47</v>
      </c>
      <c r="B17" s="25">
        <v>1740</v>
      </c>
      <c r="C17" s="25">
        <v>11</v>
      </c>
      <c r="D17" s="25">
        <v>0</v>
      </c>
      <c r="E17" s="25">
        <v>0</v>
      </c>
      <c r="F17" s="25">
        <v>0</v>
      </c>
      <c r="G17" s="25">
        <v>3</v>
      </c>
      <c r="H17" s="25">
        <v>30</v>
      </c>
      <c r="I17" s="25">
        <v>1440</v>
      </c>
      <c r="J17" s="25">
        <v>72</v>
      </c>
      <c r="K17" s="25">
        <v>73</v>
      </c>
      <c r="L17" s="25">
        <v>15</v>
      </c>
      <c r="M17" s="25">
        <v>24</v>
      </c>
      <c r="N17" s="25">
        <v>72</v>
      </c>
      <c r="O17" s="25">
        <v>223</v>
      </c>
      <c r="P17" s="25">
        <v>1071</v>
      </c>
      <c r="Q17" s="25">
        <v>26</v>
      </c>
      <c r="R17" s="25">
        <v>828</v>
      </c>
      <c r="S17" s="25">
        <v>418.3259</v>
      </c>
      <c r="T17" s="25">
        <v>331.6377</v>
      </c>
      <c r="U17" s="25">
        <v>86.6882</v>
      </c>
      <c r="V17" s="25">
        <v>115.4346</v>
      </c>
      <c r="W17" s="25">
        <v>208.734</v>
      </c>
      <c r="X17" s="25">
        <v>165.5568</v>
      </c>
      <c r="Y17" s="25">
        <v>43.1772</v>
      </c>
      <c r="Z17" s="25"/>
      <c r="AA17"/>
      <c r="AB17"/>
      <c r="AC17"/>
      <c r="AD17"/>
      <c r="AE17" s="57"/>
      <c r="AF17" s="57"/>
      <c r="AG17" s="61"/>
      <c r="AH17" s="61"/>
      <c r="AI17" s="61"/>
      <c r="AJ17" s="61"/>
      <c r="AK17" s="61"/>
      <c r="AL17" s="61"/>
    </row>
    <row r="18" spans="1:38" s="4" customFormat="1" ht="18.75" customHeight="1">
      <c r="A18" s="26" t="s">
        <v>48</v>
      </c>
      <c r="B18" s="25">
        <v>397</v>
      </c>
      <c r="C18" s="25">
        <v>1</v>
      </c>
      <c r="D18" s="25">
        <v>4</v>
      </c>
      <c r="E18" s="25">
        <v>3</v>
      </c>
      <c r="F18" s="25"/>
      <c r="G18" s="25"/>
      <c r="H18" s="25">
        <v>89</v>
      </c>
      <c r="I18" s="25">
        <v>202</v>
      </c>
      <c r="J18" s="25">
        <v>58</v>
      </c>
      <c r="K18" s="25">
        <v>40</v>
      </c>
      <c r="L18" s="25"/>
      <c r="M18" s="25"/>
      <c r="N18" s="25"/>
      <c r="O18" s="25">
        <v>68</v>
      </c>
      <c r="P18" s="25">
        <v>224</v>
      </c>
      <c r="Q18" s="25">
        <v>3</v>
      </c>
      <c r="R18" s="25">
        <v>269</v>
      </c>
      <c r="S18" s="42">
        <v>110.4118</v>
      </c>
      <c r="T18" s="42">
        <v>77.4598</v>
      </c>
      <c r="U18" s="42">
        <v>32.952</v>
      </c>
      <c r="V18" s="42"/>
      <c r="W18" s="42">
        <v>55.2909</v>
      </c>
      <c r="X18" s="41">
        <v>38.8235</v>
      </c>
      <c r="Y18" s="41">
        <v>16.4674</v>
      </c>
      <c r="Z18" s="52">
        <v>1392</v>
      </c>
      <c r="AA18"/>
      <c r="AB18"/>
      <c r="AC18"/>
      <c r="AD18"/>
      <c r="AE18" s="55"/>
      <c r="AF18" s="55"/>
      <c r="AG18" s="64"/>
      <c r="AH18" s="64"/>
      <c r="AI18" s="64"/>
      <c r="AJ18" s="64"/>
      <c r="AK18" s="64"/>
      <c r="AL18" s="64"/>
    </row>
    <row r="19" spans="1:39" s="2" customFormat="1" ht="18.75" customHeight="1">
      <c r="A19" s="26" t="s">
        <v>49</v>
      </c>
      <c r="B19" s="25">
        <v>562</v>
      </c>
      <c r="C19" s="25">
        <v>7</v>
      </c>
      <c r="D19" s="25">
        <v>2</v>
      </c>
      <c r="E19" s="25">
        <v>2</v>
      </c>
      <c r="F19" s="25">
        <v>6</v>
      </c>
      <c r="G19" s="25">
        <v>9</v>
      </c>
      <c r="H19" s="25">
        <v>13</v>
      </c>
      <c r="I19" s="25">
        <v>422</v>
      </c>
      <c r="J19" s="25">
        <v>27</v>
      </c>
      <c r="K19" s="25">
        <v>17</v>
      </c>
      <c r="L19" s="25">
        <v>16</v>
      </c>
      <c r="M19" s="25">
        <v>16</v>
      </c>
      <c r="N19" s="25">
        <v>25</v>
      </c>
      <c r="O19" s="25">
        <v>66</v>
      </c>
      <c r="P19" s="25">
        <v>467</v>
      </c>
      <c r="Q19" s="25">
        <v>6</v>
      </c>
      <c r="R19" s="25">
        <v>29</v>
      </c>
      <c r="S19" s="42">
        <v>126.41730000000001</v>
      </c>
      <c r="T19" s="42">
        <v>99.3118</v>
      </c>
      <c r="U19" s="42">
        <v>27.1055</v>
      </c>
      <c r="V19" s="42"/>
      <c r="W19" s="42">
        <v>63.206100000000006</v>
      </c>
      <c r="X19" s="41">
        <v>49.6816</v>
      </c>
      <c r="Y19" s="41">
        <v>13.5245</v>
      </c>
      <c r="Z19" s="52">
        <v>1124.6637010676159</v>
      </c>
      <c r="AA19"/>
      <c r="AB19"/>
      <c r="AC19"/>
      <c r="AD19"/>
      <c r="AE19" s="54"/>
      <c r="AF19" s="54"/>
      <c r="AG19" s="62"/>
      <c r="AH19" s="62"/>
      <c r="AI19" s="62"/>
      <c r="AJ19" s="62"/>
      <c r="AK19" s="62"/>
      <c r="AL19" s="62"/>
      <c r="AM19" s="63"/>
    </row>
    <row r="20" spans="1:38" s="4" customFormat="1" ht="18.75" customHeight="1">
      <c r="A20" s="26" t="s">
        <v>50</v>
      </c>
      <c r="B20" s="25">
        <v>613</v>
      </c>
      <c r="C20" s="25">
        <v>2</v>
      </c>
      <c r="D20" s="25"/>
      <c r="E20" s="25"/>
      <c r="F20" s="25"/>
      <c r="G20" s="25"/>
      <c r="H20" s="25">
        <v>32</v>
      </c>
      <c r="I20" s="25">
        <v>420</v>
      </c>
      <c r="J20" s="25">
        <v>24</v>
      </c>
      <c r="K20" s="25">
        <v>8</v>
      </c>
      <c r="L20" s="25">
        <v>7</v>
      </c>
      <c r="M20" s="25">
        <v>31</v>
      </c>
      <c r="N20" s="25">
        <v>89</v>
      </c>
      <c r="O20" s="25">
        <v>44</v>
      </c>
      <c r="P20" s="25">
        <v>454</v>
      </c>
      <c r="Q20" s="25">
        <v>0</v>
      </c>
      <c r="R20" s="25">
        <v>292</v>
      </c>
      <c r="S20" s="42">
        <v>149.3391</v>
      </c>
      <c r="T20" s="41">
        <v>111.4842</v>
      </c>
      <c r="U20" s="41">
        <v>37.8549</v>
      </c>
      <c r="V20" s="42"/>
      <c r="W20" s="42">
        <v>74.1163</v>
      </c>
      <c r="X20" s="41">
        <v>55.3302</v>
      </c>
      <c r="Y20" s="41">
        <v>18.7861</v>
      </c>
      <c r="Z20" s="52">
        <v>1209.07</v>
      </c>
      <c r="AA20"/>
      <c r="AB20"/>
      <c r="AC20"/>
      <c r="AD20"/>
      <c r="AE20" s="58"/>
      <c r="AF20" s="58"/>
      <c r="AG20" s="64"/>
      <c r="AH20" s="64"/>
      <c r="AI20" s="64"/>
      <c r="AJ20" s="64"/>
      <c r="AK20" s="64"/>
      <c r="AL20" s="64"/>
    </row>
    <row r="21" spans="1:38" s="4" customFormat="1" ht="18.75" customHeight="1">
      <c r="A21" s="26" t="s">
        <v>51</v>
      </c>
      <c r="B21" s="25">
        <v>619</v>
      </c>
      <c r="C21" s="25">
        <v>10</v>
      </c>
      <c r="D21" s="25">
        <v>0</v>
      </c>
      <c r="E21" s="25">
        <v>0</v>
      </c>
      <c r="F21" s="25">
        <v>0</v>
      </c>
      <c r="G21" s="25">
        <v>0</v>
      </c>
      <c r="H21" s="25">
        <v>2</v>
      </c>
      <c r="I21" s="25">
        <v>517</v>
      </c>
      <c r="J21" s="25">
        <v>16</v>
      </c>
      <c r="K21" s="25">
        <v>21</v>
      </c>
      <c r="L21" s="25">
        <v>7</v>
      </c>
      <c r="M21" s="25">
        <v>16</v>
      </c>
      <c r="N21" s="25">
        <v>30</v>
      </c>
      <c r="O21" s="25">
        <v>48</v>
      </c>
      <c r="P21" s="25">
        <v>399</v>
      </c>
      <c r="Q21" s="25">
        <v>11</v>
      </c>
      <c r="R21" s="25">
        <v>247</v>
      </c>
      <c r="S21" s="42">
        <v>135.2827</v>
      </c>
      <c r="T21" s="42">
        <v>108.2154</v>
      </c>
      <c r="U21" s="42">
        <v>27.0673</v>
      </c>
      <c r="V21" s="42">
        <v>0</v>
      </c>
      <c r="W21" s="42">
        <v>67.5757</v>
      </c>
      <c r="X21" s="41">
        <v>54.0562</v>
      </c>
      <c r="Y21" s="41">
        <v>13.5195</v>
      </c>
      <c r="Z21" s="52">
        <v>1092</v>
      </c>
      <c r="AA21"/>
      <c r="AB21"/>
      <c r="AC21"/>
      <c r="AD21"/>
      <c r="AE21" s="58"/>
      <c r="AF21" s="58"/>
      <c r="AG21" s="64"/>
      <c r="AH21" s="64"/>
      <c r="AI21" s="64"/>
      <c r="AJ21" s="64"/>
      <c r="AK21" s="64"/>
      <c r="AL21" s="64"/>
    </row>
    <row r="22" spans="1:38" s="4" customFormat="1" ht="18.75" customHeight="1">
      <c r="A22" s="26" t="s">
        <v>52</v>
      </c>
      <c r="B22" s="25">
        <v>44</v>
      </c>
      <c r="C22" s="25"/>
      <c r="D22" s="25"/>
      <c r="E22" s="25"/>
      <c r="F22" s="25"/>
      <c r="G22" s="25"/>
      <c r="H22" s="25"/>
      <c r="I22" s="25">
        <v>33</v>
      </c>
      <c r="J22" s="25"/>
      <c r="K22" s="25"/>
      <c r="L22" s="25">
        <v>1</v>
      </c>
      <c r="M22" s="25"/>
      <c r="N22" s="25">
        <v>10</v>
      </c>
      <c r="O22" s="25">
        <v>8</v>
      </c>
      <c r="P22" s="25">
        <v>32</v>
      </c>
      <c r="Q22" s="25"/>
      <c r="R22" s="25">
        <v>25</v>
      </c>
      <c r="S22" s="45">
        <v>11.6715</v>
      </c>
      <c r="T22" s="45">
        <v>8.7605</v>
      </c>
      <c r="U22" s="45">
        <v>2.9109999999999996</v>
      </c>
      <c r="V22" s="45"/>
      <c r="W22" s="45">
        <v>5.7383</v>
      </c>
      <c r="X22" s="45">
        <v>4.3241</v>
      </c>
      <c r="Y22" s="45">
        <v>1.4142</v>
      </c>
      <c r="Z22" s="59">
        <v>1304</v>
      </c>
      <c r="AA22"/>
      <c r="AB22"/>
      <c r="AC22"/>
      <c r="AD22"/>
      <c r="AE22" s="58"/>
      <c r="AF22" s="58"/>
      <c r="AG22" s="64"/>
      <c r="AH22" s="64"/>
      <c r="AI22" s="64"/>
      <c r="AJ22" s="64"/>
      <c r="AK22" s="64"/>
      <c r="AL22" s="64"/>
    </row>
    <row r="23" spans="1:38" ht="32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 s="60"/>
      <c r="AE23" s="46"/>
      <c r="AF23" s="46"/>
      <c r="AG23" s="46"/>
      <c r="AH23" s="46"/>
      <c r="AI23" s="46"/>
      <c r="AJ23" s="46"/>
      <c r="AK23" s="46"/>
      <c r="AL23" s="46"/>
    </row>
    <row r="24" spans="1:38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ht="14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ht="14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4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ht="14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4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</row>
    <row r="38" spans="1:38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</row>
    <row r="41" spans="1:38" ht="14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ht="14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ht="14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ht="14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9" right="0.39" top="0.7900000000000001" bottom="0.7900000000000001" header="0.51" footer="0.51"/>
  <pageSetup horizontalDpi="600" verticalDpi="6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Maytea</cp:lastModifiedBy>
  <cp:lastPrinted>2019-06-12T09:14:54Z</cp:lastPrinted>
  <dcterms:created xsi:type="dcterms:W3CDTF">2009-06-03T00:23:15Z</dcterms:created>
  <dcterms:modified xsi:type="dcterms:W3CDTF">2020-03-13T08:29:49Z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ubyTemplate">
    <vt:lpwstr>11</vt:lpwstr>
  </property>
</Properties>
</file>