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<sst xmlns="http://schemas.openxmlformats.org/spreadsheetml/2006/main" count="87" uniqueCount="58">
  <si>
    <t>附件2：</t>
  </si>
  <si>
    <t>农 村 居 民 最 低 生 活 保 障 统 计 表</t>
  </si>
  <si>
    <t>( 2020年9月 ）</t>
  </si>
  <si>
    <t>填报单位:（盖章）</t>
  </si>
  <si>
    <t>泉州市民政局</t>
  </si>
  <si>
    <t>签批人:</t>
  </si>
  <si>
    <t xml:space="preserve"> 救助部门审核人：</t>
  </si>
  <si>
    <t>计财部门审核人：</t>
  </si>
  <si>
    <t>填表人：</t>
  </si>
  <si>
    <t>填表日期:2020年10月15日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</si>
  <si>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</si>
  <si>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</si>
  <si>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</si>
  <si>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</si>
  <si>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</si>
  <si>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</si>
  <si>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</si>
  <si>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1-9月资金总支出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</si>
  <si>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</si>
  <si>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</si>
  <si>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</si>
  <si>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</si>
  <si>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</si>
  <si>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</si>
  <si>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</si>
  <si>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</si>
  <si>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</si>
  <si>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</si>
  <si>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</si>
  <si>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</si>
  <si>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</si>
  <si>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</si>
  <si>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</si>
  <si>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</si>
  <si>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</si>
  <si>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</si>
  <si>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户</t>
  </si>
  <si>
    <t>人</t>
  </si>
  <si>
    <t>万元</t>
  </si>
  <si>
    <t>元</t>
  </si>
  <si>
    <t>序号</t>
  </si>
  <si>
    <t>合计</t>
  </si>
  <si>
    <t>洛江区</t>
  </si>
  <si>
    <t xml:space="preserve">0 </t>
  </si>
  <si>
    <t>泉港区</t>
  </si>
  <si>
    <t>晋江市</t>
  </si>
  <si>
    <t>南安市</t>
  </si>
  <si>
    <t>惠安县</t>
  </si>
  <si>
    <t>安溪县</t>
  </si>
  <si>
    <t>永春县</t>
  </si>
  <si>
    <t>台商区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</si>
  <si>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</si>
  <si>
    <t>低保金</t>
  </si>
  <si>
    <t>其中：</t>
  </si>
  <si>
    <t>物价补贴</t>
  </si>
  <si>
    <t>高龄补贴</t>
  </si>
  <si>
    <t>其他补贴</t>
  </si>
  <si>
    <t>德化县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</si>
</sst>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);[Red]\(0\)"/>
    <numFmt numFmtId="179" formatCode="0.0000_ "/>
    <numFmt numFmtId="180" formatCode="0_ "/>
    <numFmt numFmtId="181" formatCode="0.0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6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177" fontId="8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58" fontId="0" fillId="0" borderId="0" xfId="0" applyNumberFormat="1" applyFont="1" applyAlignment="1">
      <alignment vertical="center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G11" sqref="G11"/>
    </sheetView>
  </sheetViews>
  <sheetFormatPr defaultColWidth="9.00390625" defaultRowHeight="14.25"/>
  <cols>
    <col min="1" max="1" width="11.125" style="4" customWidth="1"/>
    <col min="2" max="19" width="9.625" style="3" customWidth="1"/>
    <col min="20" max="20" width="15.875" style="5" customWidth="1"/>
    <col min="21" max="21" width="14.00390625" style="5" customWidth="1"/>
    <col min="22" max="22" width="11.625" style="5" customWidth="1"/>
    <col min="23" max="24" width="11.00390625" style="5" customWidth="1"/>
    <col min="25" max="25" width="14.75390625" style="5" customWidth="1"/>
    <col min="26" max="26" width="14.50390625" style="5" customWidth="1"/>
    <col min="27" max="27" width="13.75390625" style="5" customWidth="1"/>
    <col min="28" max="28" width="10.25390625" style="5" customWidth="1"/>
    <col min="29" max="29" width="9.125" style="5" customWidth="1"/>
    <col min="30" max="30" width="10.625" style="3" customWidth="1"/>
    <col min="31" max="31" width="12.625" style="0" bestFit="1" customWidth="1"/>
  </cols>
  <sheetData>
    <row r="1" ht="19.5" customHeight="1">
      <c r="A1" s="6" t="s">
        <v>0</v>
      </c>
    </row>
    <row r="2" spans="1:30" ht="42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ht="27.75" customHeight="1">
      <c r="A3" s="34" t="s">
        <v>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</row>
    <row r="4" spans="1:30" s="1" customFormat="1" ht="24.75" customHeight="1">
      <c r="A4" s="35" t="s">
        <v>3</v>
      </c>
      <c r="B4" s="35"/>
      <c r="C4" s="35"/>
      <c r="D4" s="7" t="s">
        <v>4</v>
      </c>
      <c r="E4" s="7"/>
      <c r="F4" s="28" t="s">
        <v>5</v>
      </c>
      <c r="G4" s="28"/>
      <c r="H4" s="28"/>
      <c r="I4" s="28"/>
      <c r="J4" s="7"/>
      <c r="K4" s="7"/>
      <c r="L4" s="28" t="s">
        <v>6</v>
      </c>
      <c r="M4" s="28"/>
      <c r="N4" s="28"/>
      <c r="O4" s="28"/>
      <c r="P4" s="28"/>
      <c r="Q4" s="28"/>
      <c r="R4" s="28" t="s">
        <v>7</v>
      </c>
      <c r="S4" s="28"/>
      <c r="T4" s="28"/>
      <c r="U4" s="7"/>
      <c r="V4" s="7"/>
      <c r="W4" s="28" t="s">
        <v>8</v>
      </c>
      <c r="X4" s="28"/>
      <c r="Y4" s="28"/>
      <c r="Z4" s="7"/>
      <c r="AA4" s="28" t="s">
        <v>9</v>
      </c>
      <c r="AB4" s="28"/>
      <c r="AC4" s="28"/>
      <c r="AD4" s="28"/>
    </row>
    <row r="5" spans="1:30" ht="22.5" customHeight="1">
      <c r="A5" s="38" t="s">
        <v>10</v>
      </c>
      <c r="B5" s="29" t="s">
        <v>11</v>
      </c>
      <c r="C5" s="29" t="s">
        <v>12</v>
      </c>
      <c r="D5" s="29" t="s">
        <v>13</v>
      </c>
      <c r="E5" s="29"/>
      <c r="F5" s="29"/>
      <c r="G5" s="29"/>
      <c r="H5" s="29" t="s">
        <v>14</v>
      </c>
      <c r="I5" s="29"/>
      <c r="J5" s="29"/>
      <c r="K5" s="29"/>
      <c r="L5" s="29" t="s">
        <v>15</v>
      </c>
      <c r="M5" s="29"/>
      <c r="N5" s="29"/>
      <c r="O5" s="29"/>
      <c r="P5" s="29"/>
      <c r="Q5" s="29"/>
      <c r="R5" s="29" t="s">
        <v>16</v>
      </c>
      <c r="S5" s="29"/>
      <c r="T5" s="30" t="s">
        <v>17</v>
      </c>
      <c r="U5" s="30" t="s">
        <v>53</v>
      </c>
      <c r="V5" s="31"/>
      <c r="W5" s="31"/>
      <c r="X5" s="32"/>
      <c r="Y5" s="30" t="s">
        <v>18</v>
      </c>
      <c r="Z5" s="30" t="s">
        <v>53</v>
      </c>
      <c r="AA5" s="31"/>
      <c r="AB5" s="31"/>
      <c r="AC5" s="32"/>
      <c r="AD5" s="29" t="s">
        <v>19</v>
      </c>
    </row>
    <row r="6" spans="1:30" ht="27" customHeight="1">
      <c r="A6" s="39"/>
      <c r="B6" s="29"/>
      <c r="C6" s="29"/>
      <c r="D6" s="8" t="s">
        <v>20</v>
      </c>
      <c r="E6" s="8" t="s">
        <v>21</v>
      </c>
      <c r="F6" s="8" t="s">
        <v>22</v>
      </c>
      <c r="G6" s="8" t="s">
        <v>23</v>
      </c>
      <c r="H6" s="8" t="s">
        <v>24</v>
      </c>
      <c r="I6" s="8" t="s">
        <v>25</v>
      </c>
      <c r="J6" s="8" t="s">
        <v>26</v>
      </c>
      <c r="K6" s="8" t="s">
        <v>27</v>
      </c>
      <c r="L6" s="8" t="s">
        <v>28</v>
      </c>
      <c r="M6" s="8" t="s">
        <v>29</v>
      </c>
      <c r="N6" s="8" t="s">
        <v>30</v>
      </c>
      <c r="O6" s="8" t="s">
        <v>31</v>
      </c>
      <c r="P6" s="8" t="s">
        <v>32</v>
      </c>
      <c r="Q6" s="8" t="s">
        <v>33</v>
      </c>
      <c r="R6" s="8" t="s">
        <v>34</v>
      </c>
      <c r="S6" s="8" t="s">
        <v>35</v>
      </c>
      <c r="T6" s="41"/>
      <c r="U6" s="17" t="s">
        <v>52</v>
      </c>
      <c r="V6" s="17" t="s">
        <v>54</v>
      </c>
      <c r="W6" s="17" t="s">
        <v>55</v>
      </c>
      <c r="X6" s="16" t="s">
        <v>56</v>
      </c>
      <c r="Y6" s="41"/>
      <c r="Z6" s="17" t="s">
        <v>52</v>
      </c>
      <c r="AA6" s="17" t="s">
        <v>54</v>
      </c>
      <c r="AB6" s="17" t="s">
        <v>55</v>
      </c>
      <c r="AC6" s="16" t="s">
        <v>56</v>
      </c>
      <c r="AD6" s="29"/>
    </row>
    <row r="7" spans="1:30" ht="27" customHeight="1">
      <c r="A7" s="40"/>
      <c r="B7" s="8" t="s">
        <v>36</v>
      </c>
      <c r="C7" s="8" t="s">
        <v>37</v>
      </c>
      <c r="D7" s="8" t="s">
        <v>37</v>
      </c>
      <c r="E7" s="8" t="s">
        <v>37</v>
      </c>
      <c r="F7" s="8" t="s">
        <v>37</v>
      </c>
      <c r="G7" s="8" t="s">
        <v>37</v>
      </c>
      <c r="H7" s="8" t="s">
        <v>37</v>
      </c>
      <c r="I7" s="8" t="s">
        <v>37</v>
      </c>
      <c r="J7" s="8" t="s">
        <v>37</v>
      </c>
      <c r="K7" s="8" t="s">
        <v>37</v>
      </c>
      <c r="L7" s="8" t="s">
        <v>37</v>
      </c>
      <c r="M7" s="8" t="s">
        <v>37</v>
      </c>
      <c r="N7" s="8"/>
      <c r="O7" s="8" t="s">
        <v>37</v>
      </c>
      <c r="P7" s="8" t="s">
        <v>37</v>
      </c>
      <c r="Q7" s="8" t="s">
        <v>37</v>
      </c>
      <c r="R7" s="8" t="s">
        <v>37</v>
      </c>
      <c r="S7" s="8" t="s">
        <v>37</v>
      </c>
      <c r="T7" s="17" t="s">
        <v>38</v>
      </c>
      <c r="U7" s="17" t="s">
        <v>38</v>
      </c>
      <c r="V7" s="17" t="s">
        <v>38</v>
      </c>
      <c r="W7" s="17" t="s">
        <v>38</v>
      </c>
      <c r="X7" s="17" t="s">
        <v>38</v>
      </c>
      <c r="Y7" s="17" t="s">
        <v>38</v>
      </c>
      <c r="Z7" s="17" t="s">
        <v>38</v>
      </c>
      <c r="AA7" s="17" t="s">
        <v>38</v>
      </c>
      <c r="AB7" s="17" t="s">
        <v>38</v>
      </c>
      <c r="AC7" s="17" t="s">
        <v>38</v>
      </c>
      <c r="AD7" s="8" t="s">
        <v>39</v>
      </c>
    </row>
    <row r="8" spans="1:30" ht="30.75" customHeight="1">
      <c r="A8" s="9" t="s">
        <v>40</v>
      </c>
      <c r="B8" s="9">
        <v>1</v>
      </c>
      <c r="C8" s="9">
        <v>2</v>
      </c>
      <c r="D8" s="9">
        <v>5</v>
      </c>
      <c r="E8" s="9">
        <v>6</v>
      </c>
      <c r="F8" s="9">
        <v>7</v>
      </c>
      <c r="G8" s="9">
        <v>8</v>
      </c>
      <c r="H8" s="9">
        <v>9</v>
      </c>
      <c r="I8" s="9">
        <v>10</v>
      </c>
      <c r="J8" s="9">
        <v>11</v>
      </c>
      <c r="K8" s="9">
        <v>12</v>
      </c>
      <c r="L8" s="9">
        <v>13</v>
      </c>
      <c r="M8" s="9">
        <v>14</v>
      </c>
      <c r="N8" s="9">
        <v>15</v>
      </c>
      <c r="O8" s="9">
        <v>16</v>
      </c>
      <c r="P8" s="9">
        <v>17</v>
      </c>
      <c r="Q8" s="9">
        <v>18</v>
      </c>
      <c r="R8" s="9">
        <v>19</v>
      </c>
      <c r="S8" s="9">
        <v>20</v>
      </c>
      <c r="T8" s="9">
        <v>21</v>
      </c>
      <c r="U8" s="9">
        <v>22</v>
      </c>
      <c r="V8" s="9">
        <v>23</v>
      </c>
      <c r="W8" s="9">
        <v>24</v>
      </c>
      <c r="X8" s="9">
        <v>25</v>
      </c>
      <c r="Y8" s="9">
        <v>26</v>
      </c>
      <c r="Z8" s="9">
        <v>27</v>
      </c>
      <c r="AA8" s="9">
        <v>28</v>
      </c>
      <c r="AB8" s="9">
        <v>29</v>
      </c>
      <c r="AC8" s="9">
        <v>30</v>
      </c>
      <c r="AD8" s="9">
        <v>31</v>
      </c>
    </row>
    <row r="9" spans="1:30" ht="34.5" customHeight="1">
      <c r="A9" s="10" t="s">
        <v>41</v>
      </c>
      <c r="B9" s="19">
        <f aca="true" t="shared" si="0" ref="B9:G9">B10+B11+B12+B13+B14+B15+B16+B17+B18</f>
        <v>39415</v>
      </c>
      <c r="C9" s="19">
        <f t="shared" si="0"/>
        <v>64942</v>
      </c>
      <c r="D9" s="19">
        <f t="shared" si="0"/>
        <v>25515</v>
      </c>
      <c r="E9" s="19">
        <f t="shared" si="0"/>
        <v>15876</v>
      </c>
      <c r="F9" s="19">
        <f t="shared" si="0"/>
        <v>9980</v>
      </c>
      <c r="G9" s="19">
        <f t="shared" si="0"/>
        <v>25596</v>
      </c>
      <c r="H9" s="19">
        <f aca="true" t="shared" si="1" ref="H9:S9">H10+H11+H12+H13+H14+H15+H16+H17+H18</f>
        <v>8254</v>
      </c>
      <c r="I9" s="19">
        <f t="shared" si="1"/>
        <v>18367</v>
      </c>
      <c r="J9" s="19">
        <f t="shared" si="1"/>
        <v>11546</v>
      </c>
      <c r="K9" s="19">
        <f t="shared" si="1"/>
        <v>26775</v>
      </c>
      <c r="L9" s="19">
        <f t="shared" si="1"/>
        <v>11715</v>
      </c>
      <c r="M9" s="19">
        <f t="shared" si="1"/>
        <v>27267</v>
      </c>
      <c r="N9" s="19">
        <f t="shared" si="1"/>
        <v>4629</v>
      </c>
      <c r="O9" s="19">
        <f t="shared" si="1"/>
        <v>764</v>
      </c>
      <c r="P9" s="19">
        <f t="shared" si="1"/>
        <v>18397</v>
      </c>
      <c r="Q9" s="19">
        <f t="shared" si="1"/>
        <v>6500</v>
      </c>
      <c r="R9" s="19">
        <f t="shared" si="1"/>
        <v>1308</v>
      </c>
      <c r="S9" s="19">
        <f t="shared" si="1"/>
        <v>383</v>
      </c>
      <c r="T9" s="20">
        <f>U9+V9+W9+X9</f>
        <v>27748.994399999996</v>
      </c>
      <c r="U9" s="20">
        <f>U10+U11+U12+U13+U14+U15+U16+U17+U18</f>
        <v>24391.1086</v>
      </c>
      <c r="V9" s="20">
        <f>V10+V11+V12+V13+V14+V15+V16+V17+V18</f>
        <v>3033.5948</v>
      </c>
      <c r="W9" s="20">
        <f>W10+W11+W12+W13+W14+W15+W16+W17+W18</f>
        <v>191.51399999999998</v>
      </c>
      <c r="X9" s="20">
        <f>X10+X11+X12+X13+X14+X15+X16+X17+X18</f>
        <v>132.777</v>
      </c>
      <c r="Y9" s="20">
        <f>Z9+AA9+AB9+AC9</f>
        <v>3004.2259000000004</v>
      </c>
      <c r="Z9" s="20">
        <f>Z10+Z11+Z12+Z13+Z14+Z15+Z16+Z17+Z18</f>
        <v>2831.8160000000003</v>
      </c>
      <c r="AA9" s="20">
        <f>AA10+AA11+AA12+AA13+AA14+AA15+AA16+AA17+AA18</f>
        <v>135.7369</v>
      </c>
      <c r="AB9" s="20">
        <f>AB10+AB11+AB12+AB13+AB14+AB15+AB16+AB17+AB18</f>
        <v>21.21</v>
      </c>
      <c r="AC9" s="20">
        <f>AC10+AC11+AC12+AC13+AC14+AC15+AC16+AC17+AC18</f>
        <v>15.463</v>
      </c>
      <c r="AD9" s="21">
        <f>Z9/C9*10000</f>
        <v>436.0530935296111</v>
      </c>
    </row>
    <row r="10" spans="1:31" s="2" customFormat="1" ht="39" customHeight="1">
      <c r="A10" s="11" t="s">
        <v>42</v>
      </c>
      <c r="B10" s="19">
        <v>1155</v>
      </c>
      <c r="C10" s="19">
        <v>1628</v>
      </c>
      <c r="D10" s="19">
        <v>645</v>
      </c>
      <c r="E10" s="19">
        <v>416</v>
      </c>
      <c r="F10" s="19">
        <v>154</v>
      </c>
      <c r="G10" s="19">
        <v>234</v>
      </c>
      <c r="H10" s="19">
        <v>298</v>
      </c>
      <c r="I10" s="19">
        <v>459</v>
      </c>
      <c r="J10" s="19">
        <v>277</v>
      </c>
      <c r="K10" s="19">
        <v>594</v>
      </c>
      <c r="L10" s="22">
        <v>271</v>
      </c>
      <c r="M10" s="19">
        <v>515</v>
      </c>
      <c r="N10" s="19">
        <v>0</v>
      </c>
      <c r="O10" s="19">
        <v>10</v>
      </c>
      <c r="P10" s="19">
        <v>68</v>
      </c>
      <c r="Q10" s="23">
        <v>764</v>
      </c>
      <c r="R10" s="23">
        <v>9</v>
      </c>
      <c r="S10" s="23">
        <v>7</v>
      </c>
      <c r="T10" s="20">
        <v>817.76</v>
      </c>
      <c r="U10" s="20">
        <v>729.43</v>
      </c>
      <c r="V10" s="20">
        <v>82.01</v>
      </c>
      <c r="W10" s="20">
        <v>6.32</v>
      </c>
      <c r="X10" s="24" t="s">
        <v>43</v>
      </c>
      <c r="Y10" s="20">
        <v>88.94</v>
      </c>
      <c r="Z10" s="20">
        <v>83.82</v>
      </c>
      <c r="AA10" s="20">
        <v>4.39</v>
      </c>
      <c r="AB10" s="24">
        <v>0.73</v>
      </c>
      <c r="AC10" s="24">
        <v>0</v>
      </c>
      <c r="AD10" s="21">
        <v>514</v>
      </c>
      <c r="AE10"/>
    </row>
    <row r="11" spans="1:30" ht="39" customHeight="1">
      <c r="A11" s="11" t="s">
        <v>44</v>
      </c>
      <c r="B11" s="19">
        <v>5765</v>
      </c>
      <c r="C11" s="19">
        <v>7005</v>
      </c>
      <c r="D11" s="19">
        <v>3484</v>
      </c>
      <c r="E11" s="19">
        <v>2423</v>
      </c>
      <c r="F11" s="19">
        <v>520</v>
      </c>
      <c r="G11" s="19">
        <v>2790</v>
      </c>
      <c r="H11" s="19">
        <v>936</v>
      </c>
      <c r="I11" s="19">
        <v>1644</v>
      </c>
      <c r="J11" s="19">
        <v>1599</v>
      </c>
      <c r="K11" s="19">
        <v>2826</v>
      </c>
      <c r="L11" s="19">
        <v>1959</v>
      </c>
      <c r="M11" s="19">
        <v>2741</v>
      </c>
      <c r="N11" s="19">
        <v>23</v>
      </c>
      <c r="O11" s="19">
        <v>239</v>
      </c>
      <c r="P11" s="19">
        <v>1201</v>
      </c>
      <c r="Q11" s="19">
        <v>1203</v>
      </c>
      <c r="R11" s="19">
        <v>79</v>
      </c>
      <c r="S11" s="19">
        <v>81</v>
      </c>
      <c r="T11" s="20">
        <v>2917.7508</v>
      </c>
      <c r="U11" s="20">
        <v>2907.4968</v>
      </c>
      <c r="V11" s="20">
        <v>0</v>
      </c>
      <c r="W11" s="20">
        <v>10.254</v>
      </c>
      <c r="X11" s="24">
        <v>0</v>
      </c>
      <c r="Y11" s="20">
        <v>325.0668</v>
      </c>
      <c r="Z11" s="20">
        <v>323.9568</v>
      </c>
      <c r="AA11" s="24">
        <v>0</v>
      </c>
      <c r="AB11" s="25">
        <v>1.11</v>
      </c>
      <c r="AC11" s="24">
        <v>0</v>
      </c>
      <c r="AD11" s="21">
        <v>462.465096359743</v>
      </c>
    </row>
    <row r="12" spans="1:30" ht="39.75" customHeight="1">
      <c r="A12" s="11" t="s">
        <v>45</v>
      </c>
      <c r="B12" s="19">
        <v>3415</v>
      </c>
      <c r="C12" s="19">
        <v>6277</v>
      </c>
      <c r="D12" s="19">
        <v>2708</v>
      </c>
      <c r="E12" s="19">
        <v>1241</v>
      </c>
      <c r="F12" s="19">
        <v>1134</v>
      </c>
      <c r="G12" s="19">
        <v>1999</v>
      </c>
      <c r="H12" s="19">
        <v>693</v>
      </c>
      <c r="I12" s="19">
        <v>1278</v>
      </c>
      <c r="J12" s="19">
        <v>1078</v>
      </c>
      <c r="K12" s="19">
        <v>3228</v>
      </c>
      <c r="L12" s="19">
        <v>1503</v>
      </c>
      <c r="M12" s="19">
        <v>3605</v>
      </c>
      <c r="N12" s="19">
        <v>894</v>
      </c>
      <c r="O12" s="19">
        <v>2</v>
      </c>
      <c r="P12" s="19">
        <v>1137</v>
      </c>
      <c r="Q12" s="19">
        <v>30</v>
      </c>
      <c r="R12" s="19">
        <v>146</v>
      </c>
      <c r="S12" s="19">
        <v>24</v>
      </c>
      <c r="T12" s="20">
        <v>3229</v>
      </c>
      <c r="U12" s="20">
        <v>2750.4883</v>
      </c>
      <c r="V12" s="20">
        <v>400.97</v>
      </c>
      <c r="W12" s="20">
        <v>17.94</v>
      </c>
      <c r="X12" s="19">
        <v>60.044</v>
      </c>
      <c r="Y12" s="20">
        <v>341.1455</v>
      </c>
      <c r="Z12" s="20">
        <v>315.7451</v>
      </c>
      <c r="AA12" s="20">
        <v>16.6104</v>
      </c>
      <c r="AB12" s="19">
        <v>1.96</v>
      </c>
      <c r="AC12" s="20">
        <v>6.83</v>
      </c>
      <c r="AD12" s="21">
        <v>503.02</v>
      </c>
    </row>
    <row r="13" spans="1:30" ht="40.5" customHeight="1">
      <c r="A13" s="11" t="s">
        <v>46</v>
      </c>
      <c r="B13" s="19">
        <v>8391</v>
      </c>
      <c r="C13" s="19">
        <v>16035</v>
      </c>
      <c r="D13" s="19">
        <v>7212</v>
      </c>
      <c r="E13" s="19">
        <v>3798</v>
      </c>
      <c r="F13" s="19">
        <v>2556</v>
      </c>
      <c r="G13" s="19">
        <v>6263</v>
      </c>
      <c r="H13" s="19">
        <v>2306</v>
      </c>
      <c r="I13" s="19">
        <v>4515</v>
      </c>
      <c r="J13" s="19">
        <v>2509</v>
      </c>
      <c r="K13" s="19">
        <v>6705</v>
      </c>
      <c r="L13" s="19">
        <v>3074</v>
      </c>
      <c r="M13" s="19">
        <v>6088</v>
      </c>
      <c r="N13" s="19">
        <v>1825</v>
      </c>
      <c r="O13" s="19">
        <v>125</v>
      </c>
      <c r="P13" s="19">
        <v>4067</v>
      </c>
      <c r="Q13" s="19">
        <v>936</v>
      </c>
      <c r="R13" s="19">
        <v>203</v>
      </c>
      <c r="S13" s="19">
        <v>160</v>
      </c>
      <c r="T13" s="26">
        <v>6478.81</v>
      </c>
      <c r="U13" s="26">
        <v>5237.51</v>
      </c>
      <c r="V13" s="26">
        <v>1133.65</v>
      </c>
      <c r="W13" s="26">
        <v>52.12</v>
      </c>
      <c r="X13" s="26">
        <v>55.53</v>
      </c>
      <c r="Y13" s="26">
        <v>640.66</v>
      </c>
      <c r="Z13" s="26">
        <v>591.9382</v>
      </c>
      <c r="AA13" s="26">
        <v>43.173</v>
      </c>
      <c r="AB13" s="26">
        <v>5.55</v>
      </c>
      <c r="AC13" s="24">
        <v>0</v>
      </c>
      <c r="AD13" s="27">
        <v>369.15</v>
      </c>
    </row>
    <row r="14" spans="1:31" s="3" customFormat="1" ht="40.5" customHeight="1">
      <c r="A14" s="11" t="s">
        <v>47</v>
      </c>
      <c r="B14" s="19">
        <v>3814</v>
      </c>
      <c r="C14" s="19">
        <v>6430</v>
      </c>
      <c r="D14" s="19">
        <v>2891</v>
      </c>
      <c r="E14" s="19">
        <v>1382</v>
      </c>
      <c r="F14" s="19">
        <v>977</v>
      </c>
      <c r="G14" s="19">
        <v>2822</v>
      </c>
      <c r="H14" s="19">
        <v>536</v>
      </c>
      <c r="I14" s="19">
        <v>1922</v>
      </c>
      <c r="J14" s="19">
        <v>1613</v>
      </c>
      <c r="K14" s="19">
        <v>2359</v>
      </c>
      <c r="L14" s="19">
        <v>1679</v>
      </c>
      <c r="M14" s="19">
        <v>2822</v>
      </c>
      <c r="N14" s="19">
        <v>831</v>
      </c>
      <c r="O14" s="19">
        <v>50</v>
      </c>
      <c r="P14" s="19">
        <v>782</v>
      </c>
      <c r="Q14" s="19">
        <v>240</v>
      </c>
      <c r="R14" s="19">
        <v>447</v>
      </c>
      <c r="S14" s="19">
        <v>16</v>
      </c>
      <c r="T14" s="20">
        <v>2763.6839</v>
      </c>
      <c r="U14" s="20">
        <v>2351.4394</v>
      </c>
      <c r="V14" s="20">
        <v>392.63449999999995</v>
      </c>
      <c r="W14" s="20">
        <v>19.61</v>
      </c>
      <c r="X14" s="24">
        <v>0</v>
      </c>
      <c r="Y14" s="20">
        <v>305.1413</v>
      </c>
      <c r="Z14" s="20">
        <v>286.674</v>
      </c>
      <c r="AA14" s="20">
        <v>16.1973</v>
      </c>
      <c r="AB14" s="19">
        <v>2.27</v>
      </c>
      <c r="AC14" s="20">
        <v>0</v>
      </c>
      <c r="AD14" s="21">
        <v>445.8</v>
      </c>
      <c r="AE14"/>
    </row>
    <row r="15" spans="1:30" ht="40.5" customHeight="1">
      <c r="A15" s="12" t="s">
        <v>48</v>
      </c>
      <c r="B15" s="19">
        <v>8625</v>
      </c>
      <c r="C15" s="19">
        <v>13943</v>
      </c>
      <c r="D15" s="19">
        <v>2790</v>
      </c>
      <c r="E15" s="19">
        <v>3007</v>
      </c>
      <c r="F15" s="19">
        <v>2396</v>
      </c>
      <c r="G15" s="19">
        <v>5750</v>
      </c>
      <c r="H15" s="19">
        <v>1902</v>
      </c>
      <c r="I15" s="19">
        <v>5996</v>
      </c>
      <c r="J15" s="19">
        <v>1040</v>
      </c>
      <c r="K15" s="19">
        <v>5005</v>
      </c>
      <c r="L15" s="19">
        <v>1442</v>
      </c>
      <c r="M15" s="19">
        <v>5750</v>
      </c>
      <c r="N15" s="19">
        <v>320</v>
      </c>
      <c r="O15" s="19">
        <v>238</v>
      </c>
      <c r="P15" s="19">
        <v>3956</v>
      </c>
      <c r="Q15" s="19">
        <v>2237</v>
      </c>
      <c r="R15" s="19">
        <v>151</v>
      </c>
      <c r="S15" s="19">
        <v>40</v>
      </c>
      <c r="T15" s="20">
        <v>5737.8416</v>
      </c>
      <c r="U15" s="20">
        <v>5144.409</v>
      </c>
      <c r="V15" s="20">
        <v>554.2926</v>
      </c>
      <c r="W15" s="20">
        <v>39.14</v>
      </c>
      <c r="X15" s="24">
        <v>0</v>
      </c>
      <c r="Y15" s="20">
        <v>650.0521</v>
      </c>
      <c r="Z15" s="20">
        <v>608.303</v>
      </c>
      <c r="AA15" s="20">
        <v>37.3491</v>
      </c>
      <c r="AB15" s="19">
        <v>4.4</v>
      </c>
      <c r="AC15" s="20">
        <v>0</v>
      </c>
      <c r="AD15" s="21">
        <v>436</v>
      </c>
    </row>
    <row r="16" spans="1:30" ht="40.5" customHeight="1">
      <c r="A16" s="11" t="s">
        <v>49</v>
      </c>
      <c r="B16" s="19">
        <v>4115</v>
      </c>
      <c r="C16" s="19">
        <v>6834</v>
      </c>
      <c r="D16" s="19">
        <v>2752</v>
      </c>
      <c r="E16" s="19">
        <v>1903</v>
      </c>
      <c r="F16" s="19">
        <v>1126</v>
      </c>
      <c r="G16" s="19">
        <v>2870</v>
      </c>
      <c r="H16" s="19">
        <v>603</v>
      </c>
      <c r="I16" s="19">
        <v>1151</v>
      </c>
      <c r="J16" s="19">
        <v>2051</v>
      </c>
      <c r="K16" s="19">
        <v>3029</v>
      </c>
      <c r="L16" s="19">
        <v>787</v>
      </c>
      <c r="M16" s="19">
        <v>2870</v>
      </c>
      <c r="N16" s="19">
        <v>163</v>
      </c>
      <c r="O16" s="19">
        <v>11</v>
      </c>
      <c r="P16" s="19">
        <v>5080</v>
      </c>
      <c r="Q16" s="19">
        <v>523</v>
      </c>
      <c r="R16" s="19">
        <v>173</v>
      </c>
      <c r="S16" s="19">
        <v>16</v>
      </c>
      <c r="T16" s="20">
        <v>2743.4282000000003</v>
      </c>
      <c r="U16" s="20">
        <v>2358.8475000000003</v>
      </c>
      <c r="V16" s="20">
        <v>345.3977</v>
      </c>
      <c r="W16" s="20">
        <v>21.979999999999997</v>
      </c>
      <c r="X16" s="19">
        <v>17.203</v>
      </c>
      <c r="Y16" s="20">
        <v>317.4697</v>
      </c>
      <c r="Z16" s="20">
        <v>288.2496</v>
      </c>
      <c r="AA16" s="20">
        <v>18.0171</v>
      </c>
      <c r="AB16" s="19">
        <v>2.57</v>
      </c>
      <c r="AC16" s="20">
        <v>8.633</v>
      </c>
      <c r="AD16" s="21">
        <v>422</v>
      </c>
    </row>
    <row r="17" spans="1:30" ht="34.5" customHeight="1">
      <c r="A17" s="11" t="s">
        <v>57</v>
      </c>
      <c r="B17" s="19">
        <v>2611</v>
      </c>
      <c r="C17" s="19">
        <v>4170</v>
      </c>
      <c r="D17" s="19">
        <v>1809</v>
      </c>
      <c r="E17" s="19">
        <v>1050</v>
      </c>
      <c r="F17" s="19">
        <v>742</v>
      </c>
      <c r="G17" s="19">
        <v>1640</v>
      </c>
      <c r="H17" s="19">
        <v>785</v>
      </c>
      <c r="I17" s="19">
        <v>956</v>
      </c>
      <c r="J17" s="19">
        <v>935</v>
      </c>
      <c r="K17" s="19">
        <v>1494</v>
      </c>
      <c r="L17" s="19">
        <v>723</v>
      </c>
      <c r="M17" s="19">
        <v>1648</v>
      </c>
      <c r="N17" s="19">
        <v>509</v>
      </c>
      <c r="O17" s="19">
        <v>9</v>
      </c>
      <c r="P17" s="19">
        <v>1206</v>
      </c>
      <c r="Q17" s="19">
        <v>496</v>
      </c>
      <c r="R17" s="19">
        <v>36</v>
      </c>
      <c r="S17" s="19">
        <v>19</v>
      </c>
      <c r="T17" s="20">
        <v>1877.44</v>
      </c>
      <c r="U17" s="20">
        <v>1738.74</v>
      </c>
      <c r="V17" s="20">
        <v>124.64</v>
      </c>
      <c r="W17" s="20">
        <v>14.06</v>
      </c>
      <c r="X17" s="24">
        <v>0</v>
      </c>
      <c r="Y17" s="20">
        <v>196.94</v>
      </c>
      <c r="Z17" s="20">
        <v>195.42</v>
      </c>
      <c r="AA17" s="24">
        <v>0</v>
      </c>
      <c r="AB17" s="19">
        <v>1.52</v>
      </c>
      <c r="AC17" s="24">
        <v>0</v>
      </c>
      <c r="AD17" s="21">
        <v>469</v>
      </c>
    </row>
    <row r="18" spans="1:30" ht="40.5" customHeight="1">
      <c r="A18" s="13" t="s">
        <v>50</v>
      </c>
      <c r="B18" s="19">
        <v>1524</v>
      </c>
      <c r="C18" s="19">
        <v>2620</v>
      </c>
      <c r="D18" s="19">
        <v>1224</v>
      </c>
      <c r="E18" s="19">
        <v>656</v>
      </c>
      <c r="F18" s="19">
        <v>375</v>
      </c>
      <c r="G18" s="19">
        <v>1228</v>
      </c>
      <c r="H18" s="19">
        <v>195</v>
      </c>
      <c r="I18" s="19">
        <v>446</v>
      </c>
      <c r="J18" s="19">
        <v>444</v>
      </c>
      <c r="K18" s="19">
        <v>1535</v>
      </c>
      <c r="L18" s="19">
        <v>277</v>
      </c>
      <c r="M18" s="19">
        <v>1228</v>
      </c>
      <c r="N18" s="19">
        <v>64</v>
      </c>
      <c r="O18" s="19">
        <v>80</v>
      </c>
      <c r="P18" s="19">
        <v>900</v>
      </c>
      <c r="Q18" s="19">
        <v>71</v>
      </c>
      <c r="R18" s="19">
        <v>64</v>
      </c>
      <c r="S18" s="19">
        <v>20</v>
      </c>
      <c r="T18" s="20">
        <v>1182.8376</v>
      </c>
      <c r="U18" s="20">
        <v>1172.7476000000001</v>
      </c>
      <c r="V18" s="24">
        <v>0</v>
      </c>
      <c r="W18" s="20">
        <v>10.09</v>
      </c>
      <c r="X18" s="24">
        <v>0</v>
      </c>
      <c r="Y18" s="20">
        <v>138.8093</v>
      </c>
      <c r="Z18" s="20">
        <v>137.7093</v>
      </c>
      <c r="AA18" s="24">
        <v>0</v>
      </c>
      <c r="AB18" s="19">
        <v>1.1</v>
      </c>
      <c r="AC18" s="24">
        <v>0</v>
      </c>
      <c r="AD18" s="21">
        <v>526</v>
      </c>
    </row>
    <row r="19" spans="1:30" ht="75.75" customHeight="1">
      <c r="A19" s="36" t="s">
        <v>51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ht="14.25">
      <c r="K20" s="15"/>
    </row>
    <row r="21" ht="14.25">
      <c r="Y21" s="18"/>
    </row>
    <row r="22" spans="12:25" ht="14.25">
      <c r="L22" s="4"/>
      <c r="M22" s="4"/>
      <c r="Y22" s="18"/>
    </row>
    <row r="23" ht="14.25">
      <c r="Y23" s="18"/>
    </row>
    <row r="24" ht="14.25">
      <c r="Y24" s="18"/>
    </row>
    <row r="25" ht="14.25">
      <c r="Y25" s="18"/>
    </row>
    <row r="26" ht="14.25">
      <c r="Y26" s="18"/>
    </row>
    <row r="27" ht="14.25">
      <c r="Y27" s="18"/>
    </row>
    <row r="28" ht="14.25">
      <c r="Y28" s="18"/>
    </row>
    <row r="29" ht="14.25">
      <c r="Y29" s="18"/>
    </row>
    <row r="30" spans="3:25" ht="14.25">
      <c r="C30" s="14"/>
      <c r="Y30" s="18"/>
    </row>
  </sheetData>
  <sheetProtection/>
  <mergeCells count="21">
    <mergeCell ref="L5:Q5"/>
    <mergeCell ref="W4:Y4"/>
    <mergeCell ref="A19:AD19"/>
    <mergeCell ref="A5:A7"/>
    <mergeCell ref="B5:B6"/>
    <mergeCell ref="C5:C6"/>
    <mergeCell ref="T5:T6"/>
    <mergeCell ref="Y5:Y6"/>
    <mergeCell ref="AD5:AD6"/>
    <mergeCell ref="D5:G5"/>
    <mergeCell ref="H5:K5"/>
    <mergeCell ref="AA4:AD4"/>
    <mergeCell ref="R5:S5"/>
    <mergeCell ref="U5:X5"/>
    <mergeCell ref="Z5:AC5"/>
    <mergeCell ref="A2:AD2"/>
    <mergeCell ref="A3:AD3"/>
    <mergeCell ref="A4:C4"/>
    <mergeCell ref="F4:I4"/>
    <mergeCell ref="L4:Q4"/>
    <mergeCell ref="R4:T4"/>
  </mergeCells>
  <printOptions horizontalCentered="1" verticalCentered="1"/>
  <pageMargins left="0.19652777777777777" right="0.19652777777777777" top="0.39305555555555555" bottom="0.39305555555555555" header="0.5118055555555555" footer="0.5118055555555555"/>
  <pageSetup fitToHeight="1" fitToWidth="1" horizontalDpi="600" verticalDpi="600" orientation="landscape" paperSize="9" scale="44" r:id="rId3"/>
  <ignoredErrors>
    <ignoredError sqref="T9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dell</cp:lastModifiedBy>
  <cp:lastPrinted>2004-01-01T01:19:48Z</cp:lastPrinted>
  <dcterms:created xsi:type="dcterms:W3CDTF">2009-06-03T00:23:15Z</dcterms:created>
  <dcterms:modified xsi:type="dcterms:W3CDTF">2020-10-21T09:17:52Z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