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sharedStrings.xml><?xml version="1.0" encoding="utf-8"?>
<sst xmlns="http://schemas.openxmlformats.org/spreadsheetml/2006/main" count="84" uniqueCount="56">
  <si>
    <t>附件2</t>
  </si>
  <si>
    <t>农 村 居 民 最 低 生 活 保 障 统 计 表</t>
  </si>
  <si>
    <t>( 2020年11月 ）</t>
  </si>
  <si>
    <t>填报单位:（盖章）</t>
  </si>
  <si>
    <t>泉州市民政局</t>
  </si>
  <si>
    <t>签批人:</t>
  </si>
  <si>
    <t xml:space="preserve"> 救助部门审核人：</t>
  </si>
  <si>
    <t>计财部门审核人：</t>
  </si>
  <si>
    <t>填表人：</t>
  </si>
  <si>
    <t>填表日期:2020年12月15日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</si>
  <si>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</si>
  <si>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</si>
  <si>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</si>
  <si>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</si>
  <si>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</si>
  <si>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</si>
  <si>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</si>
  <si>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1-11月资金总支出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</si>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</sst>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7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76" fontId="4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zoomScale="70" zoomScaleNormal="70" workbookViewId="0" topLeftCell="A1">
      <pane ySplit="8" topLeftCell="A9" activePane="bottomLeft" state="frozen"/>
      <selection pane="bottomLeft" activeCell="X22" sqref="X22"/>
    </sheetView>
  </sheetViews>
  <sheetFormatPr defaultColWidth="9.00390625" defaultRowHeight="14.25"/>
  <cols>
    <col min="1" max="1" width="11.125" style="4" customWidth="1"/>
    <col min="2" max="2" width="11.00390625" style="3" customWidth="1"/>
    <col min="3" max="4" width="7.75390625" style="3" customWidth="1"/>
    <col min="5" max="5" width="8.25390625" style="3" customWidth="1"/>
    <col min="6" max="6" width="6.625" style="3" customWidth="1"/>
    <col min="7" max="7" width="8.125" style="3" customWidth="1"/>
    <col min="8" max="8" width="6.625" style="3" customWidth="1"/>
    <col min="9" max="9" width="8.375" style="3" customWidth="1"/>
    <col min="10" max="10" width="7.75390625" style="3" customWidth="1"/>
    <col min="11" max="11" width="8.00390625" style="3" customWidth="1"/>
    <col min="12" max="12" width="9.50390625" style="3" customWidth="1"/>
    <col min="13" max="13" width="9.75390625" style="3" customWidth="1"/>
    <col min="14" max="15" width="6.75390625" style="3" customWidth="1"/>
    <col min="16" max="16" width="8.25390625" style="3" customWidth="1"/>
    <col min="17" max="19" width="7.00390625" style="3" customWidth="1"/>
    <col min="20" max="20" width="18.00390625" style="5" customWidth="1"/>
    <col min="21" max="21" width="14.00390625" style="5" customWidth="1"/>
    <col min="22" max="22" width="12.375" style="5" customWidth="1"/>
    <col min="23" max="24" width="11.00390625" style="5" customWidth="1"/>
    <col min="25" max="25" width="14.75390625" style="5" customWidth="1"/>
    <col min="26" max="26" width="14.50390625" style="5" customWidth="1"/>
    <col min="27" max="27" width="9.25390625" style="5" customWidth="1"/>
    <col min="28" max="28" width="10.25390625" style="5" customWidth="1"/>
    <col min="29" max="29" width="9.125" style="5" customWidth="1"/>
    <col min="30" max="30" width="10.625" style="3" customWidth="1"/>
    <col min="31" max="31" width="12.625" style="0" bestFit="1" customWidth="1"/>
  </cols>
  <sheetData>
    <row r="1" ht="19.5" customHeight="1">
      <c r="A1" s="6" t="s">
        <v>0</v>
      </c>
    </row>
    <row r="2" spans="1:30" ht="42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37"/>
    </row>
    <row r="3" spans="1:30" ht="27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" customFormat="1" ht="24.75" customHeight="1">
      <c r="A4" s="10" t="s">
        <v>3</v>
      </c>
      <c r="B4" s="10"/>
      <c r="C4" s="10"/>
      <c r="D4" s="11" t="s">
        <v>4</v>
      </c>
      <c r="E4" s="11"/>
      <c r="F4" s="12" t="s">
        <v>5</v>
      </c>
      <c r="G4" s="12"/>
      <c r="H4" s="12"/>
      <c r="I4" s="12"/>
      <c r="J4" s="11"/>
      <c r="K4" s="11"/>
      <c r="L4" s="27" t="s">
        <v>6</v>
      </c>
      <c r="M4" s="27"/>
      <c r="N4" s="27"/>
      <c r="O4" s="27"/>
      <c r="P4" s="27"/>
      <c r="Q4" s="27"/>
      <c r="R4" s="12" t="s">
        <v>7</v>
      </c>
      <c r="S4" s="12"/>
      <c r="T4" s="12"/>
      <c r="U4" s="11"/>
      <c r="V4" s="11"/>
      <c r="W4" s="12" t="s">
        <v>8</v>
      </c>
      <c r="X4" s="12"/>
      <c r="Y4" s="12"/>
      <c r="Z4" s="11"/>
      <c r="AA4" s="27" t="s">
        <v>9</v>
      </c>
      <c r="AB4" s="27"/>
      <c r="AC4" s="27"/>
      <c r="AD4" s="27"/>
    </row>
    <row r="5" spans="1:30" ht="22.5" customHeight="1">
      <c r="A5" s="13" t="s">
        <v>10</v>
      </c>
      <c r="B5" s="14" t="s">
        <v>11</v>
      </c>
      <c r="C5" s="14" t="s">
        <v>12</v>
      </c>
      <c r="D5" s="14" t="s">
        <v>13</v>
      </c>
      <c r="E5" s="14"/>
      <c r="F5" s="14"/>
      <c r="G5" s="14"/>
      <c r="H5" s="14" t="s">
        <v>14</v>
      </c>
      <c r="I5" s="14"/>
      <c r="J5" s="14"/>
      <c r="K5" s="14"/>
      <c r="L5" s="14" t="s">
        <v>15</v>
      </c>
      <c r="M5" s="14"/>
      <c r="N5" s="14"/>
      <c r="O5" s="14"/>
      <c r="P5" s="14"/>
      <c r="Q5" s="14"/>
      <c r="R5" s="14" t="s">
        <v>16</v>
      </c>
      <c r="S5" s="14"/>
      <c r="T5" s="31" t="s">
        <v>17</v>
      </c>
      <c r="U5" s="31"/>
      <c r="V5" s="32"/>
      <c r="W5" s="32"/>
      <c r="X5" s="33"/>
      <c r="Y5" s="31" t="s">
        <v>18</v>
      </c>
      <c r="Z5" s="31"/>
      <c r="AA5" s="32"/>
      <c r="AB5" s="32"/>
      <c r="AC5" s="33"/>
      <c r="AD5" s="14" t="s">
        <v>19</v>
      </c>
    </row>
    <row r="6" spans="1:30" ht="40.5" customHeight="1">
      <c r="A6" s="15"/>
      <c r="B6" s="14"/>
      <c r="C6" s="14"/>
      <c r="D6" s="14" t="s">
        <v>20</v>
      </c>
      <c r="E6" s="14" t="s">
        <v>21</v>
      </c>
      <c r="F6" s="14" t="s">
        <v>22</v>
      </c>
      <c r="G6" s="14" t="s">
        <v>23</v>
      </c>
      <c r="H6" s="14" t="s">
        <v>24</v>
      </c>
      <c r="I6" s="14" t="s">
        <v>25</v>
      </c>
      <c r="J6" s="14" t="s">
        <v>26</v>
      </c>
      <c r="K6" s="14" t="s">
        <v>27</v>
      </c>
      <c r="L6" s="14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4" t="s">
        <v>33</v>
      </c>
      <c r="R6" s="14" t="s">
        <v>34</v>
      </c>
      <c r="S6" s="14" t="s">
        <v>35</v>
      </c>
      <c r="T6" s="34"/>
      <c r="U6" s="34" t="s">
        <v>36</v>
      </c>
      <c r="V6" s="34" t="s">
        <v>37</v>
      </c>
      <c r="W6" s="34" t="s">
        <v>38</v>
      </c>
      <c r="X6" s="31" t="s">
        <v>39</v>
      </c>
      <c r="Y6" s="34"/>
      <c r="Z6" s="34" t="s">
        <v>36</v>
      </c>
      <c r="AA6" s="34" t="s">
        <v>37</v>
      </c>
      <c r="AB6" s="34" t="s">
        <v>38</v>
      </c>
      <c r="AC6" s="31" t="s">
        <v>39</v>
      </c>
      <c r="AD6" s="14"/>
    </row>
    <row r="7" spans="1:30" ht="27" customHeight="1">
      <c r="A7" s="16"/>
      <c r="B7" s="17" t="s">
        <v>40</v>
      </c>
      <c r="C7" s="17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/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35" t="s">
        <v>42</v>
      </c>
      <c r="U7" s="35" t="s">
        <v>42</v>
      </c>
      <c r="V7" s="35" t="s">
        <v>42</v>
      </c>
      <c r="W7" s="35" t="s">
        <v>42</v>
      </c>
      <c r="X7" s="35" t="s">
        <v>42</v>
      </c>
      <c r="Y7" s="35" t="s">
        <v>42</v>
      </c>
      <c r="Z7" s="35" t="s">
        <v>42</v>
      </c>
      <c r="AA7" s="35" t="s">
        <v>42</v>
      </c>
      <c r="AB7" s="35" t="s">
        <v>42</v>
      </c>
      <c r="AC7" s="35" t="s">
        <v>42</v>
      </c>
      <c r="AD7" s="17" t="s">
        <v>43</v>
      </c>
    </row>
    <row r="8" spans="1:30" ht="30.75" customHeight="1">
      <c r="A8" s="18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</row>
    <row r="9" spans="1:30" ht="34.5" customHeight="1">
      <c r="A9" s="20" t="s">
        <v>45</v>
      </c>
      <c r="B9" s="21">
        <f>B10+B11+B12+B13+B14+B15+B16+B17+B18</f>
        <v>40084</v>
      </c>
      <c r="C9" s="21">
        <f aca="true" t="shared" si="0" ref="B9:G9">C10+C11+C12+C13+C14+C15+C16+C17+C18</f>
        <v>66462</v>
      </c>
      <c r="D9" s="21">
        <f t="shared" si="0"/>
        <v>29055</v>
      </c>
      <c r="E9" s="21">
        <f t="shared" si="0"/>
        <v>14862</v>
      </c>
      <c r="F9" s="21">
        <f t="shared" si="0"/>
        <v>8721</v>
      </c>
      <c r="G9" s="21">
        <f t="shared" si="0"/>
        <v>25927</v>
      </c>
      <c r="H9" s="21">
        <f aca="true" t="shared" si="1" ref="B9:S9">H10+H11+H12+H13+H14+H15+H16+H17+H18</f>
        <v>8620</v>
      </c>
      <c r="I9" s="21">
        <f t="shared" si="1"/>
        <v>18554</v>
      </c>
      <c r="J9" s="21">
        <f t="shared" si="1"/>
        <v>11831</v>
      </c>
      <c r="K9" s="21">
        <f t="shared" si="1"/>
        <v>27457</v>
      </c>
      <c r="L9" s="21">
        <f t="shared" si="1"/>
        <v>11915</v>
      </c>
      <c r="M9" s="21">
        <f t="shared" si="1"/>
        <v>27913</v>
      </c>
      <c r="N9" s="21">
        <f t="shared" si="1"/>
        <v>4810</v>
      </c>
      <c r="O9" s="21">
        <f t="shared" si="1"/>
        <v>779</v>
      </c>
      <c r="P9" s="21">
        <f t="shared" si="1"/>
        <v>18702</v>
      </c>
      <c r="Q9" s="21">
        <f t="shared" si="1"/>
        <v>7398</v>
      </c>
      <c r="R9" s="21">
        <f t="shared" si="1"/>
        <v>1084</v>
      </c>
      <c r="S9" s="21">
        <f t="shared" si="1"/>
        <v>217</v>
      </c>
      <c r="T9" s="21">
        <f>U9+V9+W9+X9</f>
        <v>34032.1332</v>
      </c>
      <c r="U9" s="21">
        <f aca="true" t="shared" si="2" ref="U9:X9">U10+U11+U12+U13+U14+U15+U16+U17+U18</f>
        <v>30495.1406</v>
      </c>
      <c r="V9" s="21">
        <f t="shared" si="2"/>
        <v>3136.703</v>
      </c>
      <c r="W9" s="21">
        <f t="shared" si="2"/>
        <v>234.4836</v>
      </c>
      <c r="X9" s="21">
        <f t="shared" si="2"/>
        <v>165.80599999999998</v>
      </c>
      <c r="Y9" s="21">
        <f>Z9+AA9+AB9+AC9</f>
        <v>3199.2588</v>
      </c>
      <c r="Z9" s="21">
        <f>Z10+Z11+Z12+Z13+Z14+Z15+Z16+Z17+Z18</f>
        <v>3093.9358</v>
      </c>
      <c r="AA9" s="21">
        <f>AA10+AA11+AA12+AA13+AA14+AA15+AA16+AA17+AA18</f>
        <v>76.5894</v>
      </c>
      <c r="AB9" s="21">
        <f>AB10+AB11+AB12+AB13+AB14+AB15+AB16+AB17+AB18</f>
        <v>21.461599999999997</v>
      </c>
      <c r="AC9" s="21">
        <f>AC10+AC11+AC12+AC13+AC14+AC15+AC16+AC17+AC18</f>
        <v>7.272</v>
      </c>
      <c r="AD9" s="38">
        <f>Z9/C9*10000</f>
        <v>465.5195149107761</v>
      </c>
    </row>
    <row r="10" spans="1:31" s="2" customFormat="1" ht="39" customHeight="1">
      <c r="A10" s="22" t="s">
        <v>46</v>
      </c>
      <c r="B10" s="21">
        <v>1179</v>
      </c>
      <c r="C10" s="21">
        <v>1716</v>
      </c>
      <c r="D10" s="21">
        <v>695</v>
      </c>
      <c r="E10" s="21">
        <v>430</v>
      </c>
      <c r="F10" s="21">
        <v>172</v>
      </c>
      <c r="G10" s="21">
        <v>237</v>
      </c>
      <c r="H10" s="21">
        <v>305</v>
      </c>
      <c r="I10" s="21">
        <v>472</v>
      </c>
      <c r="J10" s="21">
        <v>282</v>
      </c>
      <c r="K10" s="21">
        <v>657</v>
      </c>
      <c r="L10" s="21">
        <v>278</v>
      </c>
      <c r="M10" s="21">
        <v>530</v>
      </c>
      <c r="N10" s="21">
        <v>0</v>
      </c>
      <c r="O10" s="21">
        <v>11</v>
      </c>
      <c r="P10" s="21">
        <v>71</v>
      </c>
      <c r="Q10" s="21">
        <v>826</v>
      </c>
      <c r="R10" s="21">
        <v>93</v>
      </c>
      <c r="S10" s="21">
        <v>4</v>
      </c>
      <c r="T10" s="21">
        <v>1002.1436</v>
      </c>
      <c r="U10" s="21">
        <v>909.1064</v>
      </c>
      <c r="V10" s="21">
        <v>85.2672</v>
      </c>
      <c r="W10" s="21">
        <v>7.77</v>
      </c>
      <c r="X10" s="21"/>
      <c r="Y10" s="21">
        <v>92.2301</v>
      </c>
      <c r="Z10" s="21">
        <v>91.1845</v>
      </c>
      <c r="AA10" s="21">
        <v>0.3256</v>
      </c>
      <c r="AB10" s="21">
        <v>0.72</v>
      </c>
      <c r="AC10" s="21"/>
      <c r="AD10" s="38">
        <v>531.3782</v>
      </c>
      <c r="AE10"/>
    </row>
    <row r="11" spans="1:30" ht="39" customHeight="1">
      <c r="A11" s="22" t="s">
        <v>47</v>
      </c>
      <c r="B11" s="21">
        <v>5778</v>
      </c>
      <c r="C11" s="21">
        <v>7012</v>
      </c>
      <c r="D11" s="21">
        <v>3495</v>
      </c>
      <c r="E11" s="21">
        <v>2431</v>
      </c>
      <c r="F11" s="21">
        <v>535</v>
      </c>
      <c r="G11" s="21">
        <v>2778</v>
      </c>
      <c r="H11" s="21">
        <v>923</v>
      </c>
      <c r="I11" s="21">
        <v>1653</v>
      </c>
      <c r="J11" s="21">
        <v>1595</v>
      </c>
      <c r="K11" s="21">
        <v>2841</v>
      </c>
      <c r="L11" s="21">
        <v>1954</v>
      </c>
      <c r="M11" s="21">
        <v>2734</v>
      </c>
      <c r="N11" s="21">
        <v>23</v>
      </c>
      <c r="O11" s="21">
        <v>239</v>
      </c>
      <c r="P11" s="21">
        <v>1190</v>
      </c>
      <c r="Q11" s="21">
        <v>1993</v>
      </c>
      <c r="R11" s="21">
        <v>13</v>
      </c>
      <c r="S11" s="21">
        <v>27</v>
      </c>
      <c r="T11" s="21">
        <v>3619.2948</v>
      </c>
      <c r="U11" s="21">
        <v>3606.8248</v>
      </c>
      <c r="V11" s="21">
        <v>0</v>
      </c>
      <c r="W11" s="21">
        <v>12.47</v>
      </c>
      <c r="X11" s="21">
        <v>0</v>
      </c>
      <c r="Y11" s="21">
        <v>350.392</v>
      </c>
      <c r="Z11" s="21">
        <v>349.284</v>
      </c>
      <c r="AA11" s="21">
        <v>0</v>
      </c>
      <c r="AB11" s="21">
        <v>1.108</v>
      </c>
      <c r="AC11" s="21">
        <v>0</v>
      </c>
      <c r="AD11" s="38">
        <v>498.1232173417</v>
      </c>
    </row>
    <row r="12" spans="1:30" ht="39.75" customHeight="1">
      <c r="A12" s="22" t="s">
        <v>48</v>
      </c>
      <c r="B12" s="21">
        <v>3636</v>
      </c>
      <c r="C12" s="21">
        <v>6653</v>
      </c>
      <c r="D12" s="21">
        <v>2868</v>
      </c>
      <c r="E12" s="21">
        <v>1277</v>
      </c>
      <c r="F12" s="21">
        <v>1214</v>
      </c>
      <c r="G12" s="21">
        <v>2181</v>
      </c>
      <c r="H12" s="21">
        <v>742</v>
      </c>
      <c r="I12" s="21">
        <v>1329</v>
      </c>
      <c r="J12" s="21">
        <v>1156</v>
      </c>
      <c r="K12" s="21">
        <v>3426</v>
      </c>
      <c r="L12" s="21">
        <v>1563</v>
      </c>
      <c r="M12" s="21">
        <v>3861</v>
      </c>
      <c r="N12" s="21">
        <v>941</v>
      </c>
      <c r="O12" s="21">
        <v>2</v>
      </c>
      <c r="P12" s="21">
        <v>1197</v>
      </c>
      <c r="Q12" s="21">
        <v>30</v>
      </c>
      <c r="R12" s="21">
        <v>289</v>
      </c>
      <c r="S12" s="21">
        <v>16</v>
      </c>
      <c r="T12" s="21">
        <v>3989.4913</v>
      </c>
      <c r="U12" s="21">
        <v>3479.7533</v>
      </c>
      <c r="V12" s="21">
        <v>413.52200000000005</v>
      </c>
      <c r="W12" s="21">
        <v>21.950000000000003</v>
      </c>
      <c r="X12" s="21">
        <v>74.266</v>
      </c>
      <c r="Y12" s="21">
        <v>383.37649999999996</v>
      </c>
      <c r="Z12" s="21">
        <v>372.8393</v>
      </c>
      <c r="AA12" s="21">
        <v>1.2552</v>
      </c>
      <c r="AB12" s="21">
        <v>2.01</v>
      </c>
      <c r="AC12" s="21">
        <v>7.272</v>
      </c>
      <c r="AD12" s="38">
        <v>560.4077859612205</v>
      </c>
    </row>
    <row r="13" spans="1:30" ht="40.5" customHeight="1">
      <c r="A13" s="22" t="s">
        <v>49</v>
      </c>
      <c r="B13" s="21">
        <v>8488</v>
      </c>
      <c r="C13" s="21">
        <v>16233</v>
      </c>
      <c r="D13" s="21">
        <v>7297</v>
      </c>
      <c r="E13" s="21">
        <v>3825</v>
      </c>
      <c r="F13" s="21">
        <v>2644</v>
      </c>
      <c r="G13" s="21">
        <v>6077</v>
      </c>
      <c r="H13" s="21">
        <v>2325</v>
      </c>
      <c r="I13" s="21">
        <v>4541</v>
      </c>
      <c r="J13" s="21">
        <v>2554</v>
      </c>
      <c r="K13" s="21">
        <v>6813</v>
      </c>
      <c r="L13" s="21">
        <v>3120</v>
      </c>
      <c r="M13" s="21">
        <v>6138</v>
      </c>
      <c r="N13" s="21">
        <v>1851</v>
      </c>
      <c r="O13" s="21">
        <v>138</v>
      </c>
      <c r="P13" s="21">
        <v>4146</v>
      </c>
      <c r="Q13" s="21">
        <v>910</v>
      </c>
      <c r="R13" s="21">
        <v>144</v>
      </c>
      <c r="S13" s="21">
        <v>55</v>
      </c>
      <c r="T13" s="21">
        <v>7864</v>
      </c>
      <c r="U13" s="21">
        <v>6560.66</v>
      </c>
      <c r="V13" s="21">
        <v>1165.72</v>
      </c>
      <c r="W13" s="21">
        <v>63.28</v>
      </c>
      <c r="X13" s="21">
        <v>74.34</v>
      </c>
      <c r="Y13" s="21">
        <v>701.11</v>
      </c>
      <c r="Z13" s="21">
        <v>663.4823</v>
      </c>
      <c r="AA13" s="21">
        <v>32.066</v>
      </c>
      <c r="AB13" s="21">
        <v>5.56</v>
      </c>
      <c r="AC13" s="21"/>
      <c r="AD13" s="38">
        <v>408.7</v>
      </c>
    </row>
    <row r="14" spans="1:31" s="3" customFormat="1" ht="40.5" customHeight="1">
      <c r="A14" s="22" t="s">
        <v>50</v>
      </c>
      <c r="B14" s="21">
        <v>3873</v>
      </c>
      <c r="C14" s="21">
        <v>6693</v>
      </c>
      <c r="D14" s="21">
        <v>3032</v>
      </c>
      <c r="E14" s="21">
        <v>1460</v>
      </c>
      <c r="F14" s="21">
        <v>1036</v>
      </c>
      <c r="G14" s="21">
        <v>2865</v>
      </c>
      <c r="H14" s="21">
        <v>598</v>
      </c>
      <c r="I14" s="21">
        <v>1943</v>
      </c>
      <c r="J14" s="21">
        <v>1656</v>
      </c>
      <c r="K14" s="21">
        <v>2496</v>
      </c>
      <c r="L14" s="21">
        <v>1690</v>
      </c>
      <c r="M14" s="21">
        <v>2865</v>
      </c>
      <c r="N14" s="21">
        <v>902</v>
      </c>
      <c r="O14" s="21">
        <v>50</v>
      </c>
      <c r="P14" s="21">
        <v>787</v>
      </c>
      <c r="Q14" s="21">
        <v>240</v>
      </c>
      <c r="R14" s="21">
        <v>148</v>
      </c>
      <c r="S14" s="21">
        <v>12</v>
      </c>
      <c r="T14" s="21">
        <v>3402.7064</v>
      </c>
      <c r="U14" s="21">
        <v>2972.9019000000003</v>
      </c>
      <c r="V14" s="21">
        <v>405.49449999999996</v>
      </c>
      <c r="W14" s="21">
        <v>24.31</v>
      </c>
      <c r="X14" s="21"/>
      <c r="Y14" s="21">
        <v>345.7115</v>
      </c>
      <c r="Z14" s="21">
        <v>330.4715</v>
      </c>
      <c r="AA14" s="21">
        <v>12.86</v>
      </c>
      <c r="AB14" s="21">
        <v>2.38</v>
      </c>
      <c r="AC14" s="21"/>
      <c r="AD14" s="38">
        <v>493.8</v>
      </c>
      <c r="AE14"/>
    </row>
    <row r="15" spans="1:30" ht="40.5" customHeight="1">
      <c r="A15" s="22" t="s">
        <v>51</v>
      </c>
      <c r="B15" s="21">
        <v>8754</v>
      </c>
      <c r="C15" s="21">
        <v>14226</v>
      </c>
      <c r="D15" s="21">
        <v>5733</v>
      </c>
      <c r="E15" s="21">
        <v>1807</v>
      </c>
      <c r="F15" s="21">
        <v>777</v>
      </c>
      <c r="G15" s="21">
        <v>5909</v>
      </c>
      <c r="H15" s="21">
        <v>2140</v>
      </c>
      <c r="I15" s="21">
        <v>5996</v>
      </c>
      <c r="J15" s="21">
        <v>1085</v>
      </c>
      <c r="K15" s="21">
        <v>5005</v>
      </c>
      <c r="L15" s="21">
        <v>1503</v>
      </c>
      <c r="M15" s="21">
        <v>5909</v>
      </c>
      <c r="N15" s="21">
        <v>324</v>
      </c>
      <c r="O15" s="21">
        <v>240</v>
      </c>
      <c r="P15" s="21">
        <v>3956</v>
      </c>
      <c r="Q15" s="21">
        <v>2294</v>
      </c>
      <c r="R15" s="21">
        <v>180</v>
      </c>
      <c r="S15" s="21">
        <v>39</v>
      </c>
      <c r="T15" s="21">
        <v>7023.2616</v>
      </c>
      <c r="U15" s="21">
        <v>6392.875</v>
      </c>
      <c r="V15" s="21">
        <v>582.1766</v>
      </c>
      <c r="W15" s="21">
        <v>48.21</v>
      </c>
      <c r="X15" s="21">
        <v>0</v>
      </c>
      <c r="Y15" s="21">
        <v>661.135</v>
      </c>
      <c r="Z15" s="21">
        <v>628.721</v>
      </c>
      <c r="AA15" s="21">
        <v>27.884</v>
      </c>
      <c r="AB15" s="21">
        <v>4.53</v>
      </c>
      <c r="AC15" s="21">
        <v>0</v>
      </c>
      <c r="AD15" s="38">
        <v>442</v>
      </c>
    </row>
    <row r="16" spans="1:30" ht="40.5" customHeight="1">
      <c r="A16" s="22" t="s">
        <v>52</v>
      </c>
      <c r="B16" s="21">
        <v>4198</v>
      </c>
      <c r="C16" s="21">
        <v>7039</v>
      </c>
      <c r="D16" s="21">
        <v>2845</v>
      </c>
      <c r="E16" s="21">
        <v>1936</v>
      </c>
      <c r="F16" s="21">
        <v>1196</v>
      </c>
      <c r="G16" s="21">
        <v>2930</v>
      </c>
      <c r="H16" s="21">
        <v>597</v>
      </c>
      <c r="I16" s="21">
        <v>1200</v>
      </c>
      <c r="J16" s="21">
        <v>2110</v>
      </c>
      <c r="K16" s="21">
        <v>3132</v>
      </c>
      <c r="L16" s="21">
        <v>803</v>
      </c>
      <c r="M16" s="21">
        <v>2930</v>
      </c>
      <c r="N16" s="21">
        <v>182</v>
      </c>
      <c r="O16" s="21">
        <v>11</v>
      </c>
      <c r="P16" s="21">
        <v>5242</v>
      </c>
      <c r="Q16" s="21">
        <v>525</v>
      </c>
      <c r="R16" s="21">
        <v>145</v>
      </c>
      <c r="S16" s="21">
        <v>40</v>
      </c>
      <c r="T16" s="21">
        <v>3358.0738</v>
      </c>
      <c r="U16" s="21">
        <v>2954.6211000000003</v>
      </c>
      <c r="V16" s="21">
        <v>359.0527</v>
      </c>
      <c r="W16" s="21">
        <v>27.2</v>
      </c>
      <c r="X16" s="21">
        <v>17.2</v>
      </c>
      <c r="Y16" s="21">
        <v>306.3856</v>
      </c>
      <c r="Z16" s="21">
        <v>302.391</v>
      </c>
      <c r="AA16" s="21">
        <v>1.3646</v>
      </c>
      <c r="AB16" s="21">
        <v>2.63</v>
      </c>
      <c r="AC16" s="21">
        <v>0</v>
      </c>
      <c r="AD16" s="38">
        <v>429.6</v>
      </c>
    </row>
    <row r="17" spans="1:30" ht="34.5" customHeight="1">
      <c r="A17" s="22" t="s">
        <v>53</v>
      </c>
      <c r="B17" s="21">
        <v>2612</v>
      </c>
      <c r="C17" s="21">
        <v>4178</v>
      </c>
      <c r="D17" s="21">
        <v>1818</v>
      </c>
      <c r="E17" s="21">
        <v>1043</v>
      </c>
      <c r="F17" s="21">
        <v>747</v>
      </c>
      <c r="G17" s="21">
        <v>1643</v>
      </c>
      <c r="H17" s="21">
        <v>786</v>
      </c>
      <c r="I17" s="21">
        <v>952</v>
      </c>
      <c r="J17" s="21">
        <v>940</v>
      </c>
      <c r="K17" s="21">
        <v>1500</v>
      </c>
      <c r="L17" s="21">
        <v>725</v>
      </c>
      <c r="M17" s="21">
        <v>1639</v>
      </c>
      <c r="N17" s="21">
        <v>513</v>
      </c>
      <c r="O17" s="21">
        <v>9</v>
      </c>
      <c r="P17" s="21">
        <v>1209</v>
      </c>
      <c r="Q17" s="21">
        <v>511</v>
      </c>
      <c r="R17" s="21">
        <v>6</v>
      </c>
      <c r="S17" s="21">
        <v>16</v>
      </c>
      <c r="T17" s="21">
        <v>2273.91</v>
      </c>
      <c r="U17" s="21">
        <v>2131.4298</v>
      </c>
      <c r="V17" s="21">
        <v>125.47</v>
      </c>
      <c r="W17" s="21">
        <v>17.0136</v>
      </c>
      <c r="X17" s="21">
        <v>0</v>
      </c>
      <c r="Y17" s="21">
        <v>198.4227</v>
      </c>
      <c r="Z17" s="21">
        <v>196.1551</v>
      </c>
      <c r="AA17" s="21">
        <v>0.834</v>
      </c>
      <c r="AB17" s="21">
        <v>1.4336</v>
      </c>
      <c r="AC17" s="21">
        <v>0</v>
      </c>
      <c r="AD17" s="38">
        <f>Z17/C17*10000</f>
        <v>469.495213020584</v>
      </c>
    </row>
    <row r="18" spans="1:30" ht="40.5" customHeight="1">
      <c r="A18" s="23" t="s">
        <v>54</v>
      </c>
      <c r="B18" s="21">
        <v>1566</v>
      </c>
      <c r="C18" s="21">
        <v>2712</v>
      </c>
      <c r="D18" s="21">
        <v>1272</v>
      </c>
      <c r="E18" s="21">
        <v>653</v>
      </c>
      <c r="F18" s="21">
        <v>400</v>
      </c>
      <c r="G18" s="21">
        <v>1307</v>
      </c>
      <c r="H18" s="21">
        <v>204</v>
      </c>
      <c r="I18" s="21">
        <v>468</v>
      </c>
      <c r="J18" s="21">
        <v>453</v>
      </c>
      <c r="K18" s="21">
        <v>1587</v>
      </c>
      <c r="L18" s="21">
        <v>279</v>
      </c>
      <c r="M18" s="21">
        <v>1307</v>
      </c>
      <c r="N18" s="21">
        <v>74</v>
      </c>
      <c r="O18" s="21">
        <v>79</v>
      </c>
      <c r="P18" s="21">
        <v>904</v>
      </c>
      <c r="Q18" s="21">
        <v>69</v>
      </c>
      <c r="R18" s="21">
        <v>66</v>
      </c>
      <c r="S18" s="21">
        <v>8</v>
      </c>
      <c r="T18" s="21">
        <v>1499.2483</v>
      </c>
      <c r="U18" s="21">
        <v>1486.9683</v>
      </c>
      <c r="V18" s="21"/>
      <c r="W18" s="21">
        <v>12.28</v>
      </c>
      <c r="X18" s="21"/>
      <c r="Y18" s="21">
        <v>160.4971</v>
      </c>
      <c r="Z18" s="21">
        <v>159.4071</v>
      </c>
      <c r="AA18" s="21"/>
      <c r="AB18" s="21">
        <v>1.09</v>
      </c>
      <c r="AC18" s="21"/>
      <c r="AD18" s="38">
        <v>587</v>
      </c>
    </row>
    <row r="19" spans="1:30" ht="75.75" customHeight="1">
      <c r="A19" s="24" t="s">
        <v>55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1:20" ht="20.25">
      <c r="K20" s="28"/>
      <c r="T20" s="3"/>
    </row>
    <row r="21" ht="20.25">
      <c r="Y21" s="39"/>
    </row>
    <row r="22" spans="12:25" ht="20.25">
      <c r="L22" s="29"/>
      <c r="M22" s="30"/>
      <c r="Y22" s="39"/>
    </row>
    <row r="24" ht="20.25">
      <c r="Y24" s="39"/>
    </row>
    <row r="25" ht="20.25">
      <c r="Y25" s="39"/>
    </row>
    <row r="26" ht="20.25">
      <c r="Y26" s="39"/>
    </row>
    <row r="27" ht="20.25">
      <c r="Y27" s="39"/>
    </row>
    <row r="28" ht="20.25">
      <c r="Y28" s="39"/>
    </row>
    <row r="29" ht="20.25">
      <c r="Y29" s="39"/>
    </row>
    <row r="30" spans="3:25" ht="20.25">
      <c r="C30" s="26"/>
      <c r="T30" s="36"/>
      <c r="W30" s="36"/>
      <c r="Y30" s="39"/>
    </row>
    <row r="31" spans="20:25" ht="20.25">
      <c r="T31" s="36"/>
      <c r="W31" s="36"/>
      <c r="Y31" s="39"/>
    </row>
    <row r="32" spans="20:23" ht="20.25">
      <c r="T32" s="36"/>
      <c r="W32" s="36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2004-01-01T01:19:48Z</cp:lastPrinted>
  <dcterms:created xsi:type="dcterms:W3CDTF">2009-06-03T00:23:15Z</dcterms:created>
  <dcterms:modified xsi:type="dcterms:W3CDTF">2020-12-15T01:30:06Z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