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<sst xmlns="http://schemas.openxmlformats.org/spreadsheetml/2006/main" count="88" uniqueCount="59">
  <si>
    <t>附件1：</t>
  </si>
  <si>
    <t>城市居民最低生活保障统计表</t>
  </si>
  <si>
    <t>( 2023年3月 ）</t>
  </si>
  <si>
    <t>填报单位:（盖章）</t>
  </si>
  <si>
    <t xml:space="preserve">              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</si>
  <si>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</si>
  <si>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</si>
  <si>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</si>
  <si>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</si>
  <si>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填表日期:2023年4月7日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</si>
  <si>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</si>
  <si>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</si>
  <si>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</si>
  <si>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</si>
  <si>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</si>
  <si>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</si>
  <si>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</si>
  <si>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1-3月资金总支出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</si>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</sst>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0" xfId="0" applyNumberFormat="1" applyFont="1" applyFill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70" zoomScaleNormal="70" workbookViewId="0" topLeftCell="A1">
      <selection activeCell="Y21" sqref="Y21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1" width="11.6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1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8"/>
      <c r="U1" s="38"/>
      <c r="V1" s="38"/>
      <c r="W1" s="38"/>
      <c r="X1" s="38"/>
      <c r="Y1" s="38"/>
      <c r="Z1" s="38"/>
      <c r="AA1" s="38"/>
      <c r="AB1" s="38"/>
      <c r="AC1" s="38"/>
      <c r="AD1" s="10"/>
      <c r="AE1" s="56"/>
    </row>
    <row r="2" spans="1:3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56"/>
    </row>
    <row r="3" spans="1:31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56"/>
    </row>
    <row r="4" spans="1:31" s="1" customFormat="1" ht="33.75" customHeight="1">
      <c r="A4" s="13" t="s">
        <v>3</v>
      </c>
      <c r="B4" s="13"/>
      <c r="C4" s="13"/>
      <c r="D4" s="13" t="s">
        <v>4</v>
      </c>
      <c r="E4" s="13"/>
      <c r="F4" s="13" t="s">
        <v>5</v>
      </c>
      <c r="G4" s="13"/>
      <c r="H4" s="13"/>
      <c r="I4" s="13"/>
      <c r="J4" s="13"/>
      <c r="K4" s="13"/>
      <c r="L4" s="31" t="s">
        <v>6</v>
      </c>
      <c r="M4" s="31"/>
      <c r="N4" s="31"/>
      <c r="O4" s="31"/>
      <c r="P4" s="13"/>
      <c r="Q4" s="13"/>
      <c r="R4" s="31" t="s">
        <v>7</v>
      </c>
      <c r="S4" s="31"/>
      <c r="T4" s="31"/>
      <c r="U4" s="31"/>
      <c r="V4" s="13"/>
      <c r="W4" s="13" t="s">
        <v>8</v>
      </c>
      <c r="X4" s="13"/>
      <c r="Y4" s="13"/>
      <c r="Z4" s="13"/>
      <c r="AA4" s="31" t="s">
        <v>9</v>
      </c>
      <c r="AB4" s="31"/>
      <c r="AC4" s="31"/>
      <c r="AD4" s="31"/>
      <c r="AE4" s="57"/>
    </row>
    <row r="5" spans="1:31" ht="27.75" customHeight="1">
      <c r="A5" s="14" t="s">
        <v>10</v>
      </c>
      <c r="B5" s="15" t="s">
        <v>11</v>
      </c>
      <c r="C5" s="15" t="s">
        <v>12</v>
      </c>
      <c r="D5" s="15" t="s">
        <v>13</v>
      </c>
      <c r="E5" s="15"/>
      <c r="F5" s="15"/>
      <c r="G5" s="15"/>
      <c r="H5" s="15" t="s">
        <v>14</v>
      </c>
      <c r="I5" s="15"/>
      <c r="J5" s="15"/>
      <c r="K5" s="15"/>
      <c r="L5" s="15" t="s">
        <v>15</v>
      </c>
      <c r="M5" s="15"/>
      <c r="N5" s="15"/>
      <c r="O5" s="15"/>
      <c r="P5" s="15"/>
      <c r="Q5" s="15"/>
      <c r="R5" s="15" t="s">
        <v>16</v>
      </c>
      <c r="S5" s="15"/>
      <c r="T5" s="39" t="s">
        <v>17</v>
      </c>
      <c r="U5" s="51"/>
      <c r="V5" s="51"/>
      <c r="W5" s="51"/>
      <c r="X5" s="51"/>
      <c r="Y5" s="39" t="s">
        <v>18</v>
      </c>
      <c r="Z5" s="51"/>
      <c r="AA5" s="51"/>
      <c r="AB5" s="51"/>
      <c r="AC5" s="58"/>
      <c r="AD5" s="15" t="s">
        <v>19</v>
      </c>
      <c r="AE5" s="56"/>
    </row>
    <row r="6" spans="1:31" ht="60" customHeight="1">
      <c r="A6" s="16"/>
      <c r="B6" s="15"/>
      <c r="C6" s="15"/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34</v>
      </c>
      <c r="S6" s="15" t="s">
        <v>35</v>
      </c>
      <c r="T6" s="39"/>
      <c r="U6" s="52" t="s">
        <v>36</v>
      </c>
      <c r="V6" s="39" t="s">
        <v>37</v>
      </c>
      <c r="W6" s="39" t="s">
        <v>38</v>
      </c>
      <c r="X6" s="53" t="s">
        <v>39</v>
      </c>
      <c r="Y6" s="39"/>
      <c r="Z6" s="52" t="s">
        <v>36</v>
      </c>
      <c r="AA6" s="39" t="s">
        <v>37</v>
      </c>
      <c r="AB6" s="39" t="s">
        <v>38</v>
      </c>
      <c r="AC6" s="53" t="s">
        <v>39</v>
      </c>
      <c r="AD6" s="15"/>
      <c r="AE6" s="56"/>
    </row>
    <row r="7" spans="1:31" ht="21.75" customHeight="1">
      <c r="A7" s="17"/>
      <c r="B7" s="18" t="s">
        <v>40</v>
      </c>
      <c r="C7" s="18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 t="s">
        <v>41</v>
      </c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0" t="s">
        <v>42</v>
      </c>
      <c r="U7" s="40" t="s">
        <v>42</v>
      </c>
      <c r="V7" s="40" t="s">
        <v>42</v>
      </c>
      <c r="W7" s="40" t="s">
        <v>42</v>
      </c>
      <c r="X7" s="40" t="s">
        <v>42</v>
      </c>
      <c r="Y7" s="40" t="s">
        <v>42</v>
      </c>
      <c r="Z7" s="40" t="s">
        <v>42</v>
      </c>
      <c r="AA7" s="40" t="s">
        <v>42</v>
      </c>
      <c r="AB7" s="40" t="s">
        <v>42</v>
      </c>
      <c r="AC7" s="40" t="s">
        <v>42</v>
      </c>
      <c r="AD7" s="18" t="s">
        <v>43</v>
      </c>
      <c r="AE7" s="56"/>
    </row>
    <row r="8" spans="1:31" ht="27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6"/>
    </row>
    <row r="9" spans="1:31" s="2" customFormat="1" ht="27.75" customHeight="1">
      <c r="A9" s="19" t="s">
        <v>45</v>
      </c>
      <c r="B9" s="20">
        <v>528</v>
      </c>
      <c r="C9" s="20">
        <v>839</v>
      </c>
      <c r="D9" s="20">
        <v>401</v>
      </c>
      <c r="E9" s="20">
        <v>226</v>
      </c>
      <c r="F9" s="20">
        <v>64</v>
      </c>
      <c r="G9" s="20">
        <v>423</v>
      </c>
      <c r="H9" s="20">
        <v>88</v>
      </c>
      <c r="I9" s="20">
        <v>168</v>
      </c>
      <c r="J9" s="20">
        <v>304</v>
      </c>
      <c r="K9" s="20">
        <v>279</v>
      </c>
      <c r="L9" s="20">
        <v>88</v>
      </c>
      <c r="M9" s="20">
        <v>425</v>
      </c>
      <c r="N9" s="20">
        <v>57</v>
      </c>
      <c r="O9" s="20">
        <v>0</v>
      </c>
      <c r="P9" s="20">
        <v>194</v>
      </c>
      <c r="Q9" s="20">
        <v>109</v>
      </c>
      <c r="R9" s="20">
        <v>1</v>
      </c>
      <c r="S9" s="20">
        <v>14</v>
      </c>
      <c r="T9" s="41">
        <v>204.1568</v>
      </c>
      <c r="U9" s="41">
        <v>203.2568</v>
      </c>
      <c r="V9" s="41">
        <v>0</v>
      </c>
      <c r="W9" s="41">
        <v>0.9</v>
      </c>
      <c r="X9" s="41">
        <v>0</v>
      </c>
      <c r="Y9" s="41">
        <v>67.2566</v>
      </c>
      <c r="Z9" s="41">
        <v>66.966601</v>
      </c>
      <c r="AA9" s="41">
        <v>0</v>
      </c>
      <c r="AB9" s="41">
        <v>0.29</v>
      </c>
      <c r="AC9" s="41">
        <v>0</v>
      </c>
      <c r="AD9" s="59">
        <f aca="true" t="shared" si="0" ref="AD9:AD21">Z9/C9*10000</f>
        <v>798.1716448152562</v>
      </c>
      <c r="AE9" s="60"/>
    </row>
    <row r="10" spans="1:33" s="3" customFormat="1" ht="27.75" customHeight="1">
      <c r="A10" s="19" t="s">
        <v>46</v>
      </c>
      <c r="B10" s="20">
        <v>537</v>
      </c>
      <c r="C10" s="20">
        <v>866</v>
      </c>
      <c r="D10" s="20">
        <v>358</v>
      </c>
      <c r="E10" s="20">
        <v>180</v>
      </c>
      <c r="F10" s="20">
        <v>102</v>
      </c>
      <c r="G10" s="20">
        <v>443</v>
      </c>
      <c r="H10" s="20">
        <v>95</v>
      </c>
      <c r="I10" s="20">
        <v>123</v>
      </c>
      <c r="J10" s="20">
        <v>138</v>
      </c>
      <c r="K10" s="20">
        <v>510</v>
      </c>
      <c r="L10" s="20">
        <v>86</v>
      </c>
      <c r="M10" s="20">
        <v>441</v>
      </c>
      <c r="N10" s="20">
        <v>80</v>
      </c>
      <c r="O10" s="20">
        <v>0</v>
      </c>
      <c r="P10" s="20">
        <v>126</v>
      </c>
      <c r="Q10" s="20">
        <v>133</v>
      </c>
      <c r="R10" s="20">
        <v>1</v>
      </c>
      <c r="S10" s="20">
        <v>3</v>
      </c>
      <c r="T10" s="41">
        <v>191.5495</v>
      </c>
      <c r="U10" s="41">
        <v>190.8695</v>
      </c>
      <c r="V10" s="41">
        <v>0</v>
      </c>
      <c r="W10" s="41">
        <v>0.68</v>
      </c>
      <c r="X10" s="41">
        <v>0</v>
      </c>
      <c r="Y10" s="41">
        <v>63.546</v>
      </c>
      <c r="Z10" s="41">
        <v>63.326</v>
      </c>
      <c r="AA10" s="41">
        <v>0</v>
      </c>
      <c r="AB10" s="41">
        <v>0.22</v>
      </c>
      <c r="AC10" s="41">
        <v>0</v>
      </c>
      <c r="AD10" s="59">
        <f t="shared" si="0"/>
        <v>731.2471131639722</v>
      </c>
      <c r="AE10" s="61"/>
      <c r="AF10" s="4"/>
      <c r="AG10" s="4"/>
    </row>
    <row r="11" spans="1:31" s="4" customFormat="1" ht="27.75" customHeight="1">
      <c r="A11" s="19" t="s">
        <v>47</v>
      </c>
      <c r="B11" s="21">
        <v>146</v>
      </c>
      <c r="C11" s="21">
        <v>212</v>
      </c>
      <c r="D11" s="21">
        <v>102</v>
      </c>
      <c r="E11" s="21">
        <v>58</v>
      </c>
      <c r="F11" s="21">
        <v>24</v>
      </c>
      <c r="G11" s="21">
        <v>29</v>
      </c>
      <c r="H11" s="21">
        <v>24</v>
      </c>
      <c r="I11" s="21">
        <v>68</v>
      </c>
      <c r="J11" s="21">
        <v>22</v>
      </c>
      <c r="K11" s="21">
        <v>98</v>
      </c>
      <c r="L11" s="21">
        <v>42</v>
      </c>
      <c r="M11" s="21">
        <v>63</v>
      </c>
      <c r="N11" s="21">
        <v>0</v>
      </c>
      <c r="O11" s="21">
        <v>2</v>
      </c>
      <c r="P11" s="21">
        <v>17</v>
      </c>
      <c r="Q11" s="21">
        <v>88</v>
      </c>
      <c r="R11" s="24">
        <v>0</v>
      </c>
      <c r="S11" s="24">
        <v>0</v>
      </c>
      <c r="T11" s="42">
        <v>41.1669</v>
      </c>
      <c r="U11" s="42">
        <v>40.7469</v>
      </c>
      <c r="V11" s="41">
        <v>0</v>
      </c>
      <c r="W11" s="42">
        <v>0.42</v>
      </c>
      <c r="X11" s="41">
        <v>0</v>
      </c>
      <c r="Y11" s="42">
        <v>13.7223</v>
      </c>
      <c r="Z11" s="42">
        <v>13.5823</v>
      </c>
      <c r="AA11" s="41">
        <v>0</v>
      </c>
      <c r="AB11" s="42">
        <v>0.14</v>
      </c>
      <c r="AC11" s="41">
        <v>0</v>
      </c>
      <c r="AD11" s="59">
        <f t="shared" si="0"/>
        <v>640.6745283018868</v>
      </c>
      <c r="AE11" s="61"/>
    </row>
    <row r="12" spans="1:31" s="4" customFormat="1" ht="27.75" customHeight="1">
      <c r="A12" s="19" t="s">
        <v>48</v>
      </c>
      <c r="B12" s="21">
        <v>882</v>
      </c>
      <c r="C12" s="21">
        <v>1055</v>
      </c>
      <c r="D12" s="21">
        <v>565</v>
      </c>
      <c r="E12" s="21">
        <v>437</v>
      </c>
      <c r="F12" s="21">
        <v>97</v>
      </c>
      <c r="G12" s="21">
        <v>342</v>
      </c>
      <c r="H12" s="21">
        <v>110</v>
      </c>
      <c r="I12" s="21">
        <v>422</v>
      </c>
      <c r="J12" s="21">
        <v>160</v>
      </c>
      <c r="K12" s="21">
        <v>363</v>
      </c>
      <c r="L12" s="21">
        <v>263</v>
      </c>
      <c r="M12" s="21">
        <v>257</v>
      </c>
      <c r="N12" s="21">
        <v>22</v>
      </c>
      <c r="O12" s="21">
        <v>26</v>
      </c>
      <c r="P12" s="21">
        <v>348</v>
      </c>
      <c r="Q12" s="21">
        <v>139</v>
      </c>
      <c r="R12" s="21">
        <v>7</v>
      </c>
      <c r="S12" s="21">
        <v>4</v>
      </c>
      <c r="T12" s="42">
        <v>179.544</v>
      </c>
      <c r="U12" s="44">
        <v>176.814</v>
      </c>
      <c r="V12" s="41">
        <v>0</v>
      </c>
      <c r="W12" s="44">
        <v>2.73</v>
      </c>
      <c r="X12" s="41">
        <v>0</v>
      </c>
      <c r="Y12" s="54">
        <v>59.96</v>
      </c>
      <c r="Z12" s="54">
        <v>59.07</v>
      </c>
      <c r="AA12" s="41">
        <v>0</v>
      </c>
      <c r="AB12" s="44">
        <v>0.89</v>
      </c>
      <c r="AC12" s="41">
        <v>0</v>
      </c>
      <c r="AD12" s="59">
        <f t="shared" si="0"/>
        <v>559.9052132701422</v>
      </c>
      <c r="AE12" s="61"/>
    </row>
    <row r="13" spans="1:31" s="4" customFormat="1" ht="27.75" customHeight="1">
      <c r="A13" s="19" t="s">
        <v>49</v>
      </c>
      <c r="B13" s="20">
        <v>1145</v>
      </c>
      <c r="C13" s="20">
        <v>1818</v>
      </c>
      <c r="D13" s="20">
        <v>695</v>
      </c>
      <c r="E13" s="20">
        <v>267</v>
      </c>
      <c r="F13" s="20">
        <v>310</v>
      </c>
      <c r="G13" s="20">
        <v>1060</v>
      </c>
      <c r="H13" s="20">
        <v>273</v>
      </c>
      <c r="I13" s="20">
        <v>368</v>
      </c>
      <c r="J13" s="20">
        <v>601</v>
      </c>
      <c r="K13" s="20">
        <v>576</v>
      </c>
      <c r="L13" s="20">
        <v>233</v>
      </c>
      <c r="M13" s="20">
        <v>1362</v>
      </c>
      <c r="N13" s="20">
        <v>239</v>
      </c>
      <c r="O13" s="20">
        <v>0</v>
      </c>
      <c r="P13" s="20">
        <v>950</v>
      </c>
      <c r="Q13" s="43">
        <v>11</v>
      </c>
      <c r="R13" s="43">
        <v>24</v>
      </c>
      <c r="S13" s="43">
        <v>10</v>
      </c>
      <c r="T13" s="41">
        <v>381.0393</v>
      </c>
      <c r="U13" s="41">
        <v>380.4893</v>
      </c>
      <c r="V13" s="41">
        <v>0</v>
      </c>
      <c r="W13" s="41">
        <v>0.55</v>
      </c>
      <c r="X13" s="41">
        <v>0</v>
      </c>
      <c r="Y13" s="41">
        <v>127.9765</v>
      </c>
      <c r="Z13" s="41">
        <v>127.7965</v>
      </c>
      <c r="AA13" s="41">
        <v>0</v>
      </c>
      <c r="AB13" s="41">
        <v>0.18</v>
      </c>
      <c r="AC13" s="41">
        <v>0</v>
      </c>
      <c r="AD13" s="59">
        <f t="shared" si="0"/>
        <v>702.9510451045104</v>
      </c>
      <c r="AE13" s="61"/>
    </row>
    <row r="14" spans="1:33" s="5" customFormat="1" ht="27.75" customHeight="1">
      <c r="A14" s="19" t="s">
        <v>50</v>
      </c>
      <c r="B14" s="21">
        <v>1372</v>
      </c>
      <c r="C14" s="21">
        <v>2422</v>
      </c>
      <c r="D14" s="21">
        <v>1077</v>
      </c>
      <c r="E14" s="21">
        <v>471</v>
      </c>
      <c r="F14" s="21">
        <v>404</v>
      </c>
      <c r="G14" s="21">
        <v>857</v>
      </c>
      <c r="H14" s="21">
        <v>282</v>
      </c>
      <c r="I14" s="21">
        <v>406</v>
      </c>
      <c r="J14" s="21">
        <v>417</v>
      </c>
      <c r="K14" s="21">
        <v>1317</v>
      </c>
      <c r="L14" s="21">
        <v>595</v>
      </c>
      <c r="M14" s="21">
        <v>1355</v>
      </c>
      <c r="N14" s="21">
        <v>331</v>
      </c>
      <c r="O14" s="21">
        <v>3</v>
      </c>
      <c r="P14" s="21">
        <v>420</v>
      </c>
      <c r="Q14" s="24">
        <v>45</v>
      </c>
      <c r="R14" s="24">
        <v>15</v>
      </c>
      <c r="S14" s="24">
        <v>26</v>
      </c>
      <c r="T14" s="44">
        <v>524.0344</v>
      </c>
      <c r="U14" s="44">
        <v>522.2544</v>
      </c>
      <c r="V14" s="41">
        <v>0</v>
      </c>
      <c r="W14" s="44">
        <v>1.78</v>
      </c>
      <c r="X14" s="41">
        <v>0</v>
      </c>
      <c r="Y14" s="42">
        <v>174.0664</v>
      </c>
      <c r="Z14" s="44">
        <v>173.4964</v>
      </c>
      <c r="AA14" s="41">
        <v>0</v>
      </c>
      <c r="AB14" s="44">
        <v>0.57</v>
      </c>
      <c r="AC14" s="41">
        <v>0</v>
      </c>
      <c r="AD14" s="59">
        <f t="shared" si="0"/>
        <v>716.3352601156068</v>
      </c>
      <c r="AE14" s="62"/>
      <c r="AF14" s="63"/>
      <c r="AG14" s="63"/>
    </row>
    <row r="15" spans="1:31" s="4" customFormat="1" ht="27.75" customHeight="1">
      <c r="A15" s="19" t="s">
        <v>51</v>
      </c>
      <c r="B15" s="20">
        <v>259</v>
      </c>
      <c r="C15" s="20">
        <v>360</v>
      </c>
      <c r="D15" s="20">
        <v>168</v>
      </c>
      <c r="E15" s="20">
        <v>124</v>
      </c>
      <c r="F15" s="20">
        <v>26</v>
      </c>
      <c r="G15" s="20">
        <v>187</v>
      </c>
      <c r="H15" s="20">
        <v>23</v>
      </c>
      <c r="I15" s="20">
        <v>68</v>
      </c>
      <c r="J15" s="20">
        <v>98</v>
      </c>
      <c r="K15" s="20">
        <v>171</v>
      </c>
      <c r="L15" s="20">
        <v>78</v>
      </c>
      <c r="M15" s="20">
        <v>156</v>
      </c>
      <c r="N15" s="20">
        <v>5</v>
      </c>
      <c r="O15" s="20">
        <v>2</v>
      </c>
      <c r="P15" s="20">
        <v>99</v>
      </c>
      <c r="Q15" s="43">
        <v>29</v>
      </c>
      <c r="R15" s="43">
        <v>0</v>
      </c>
      <c r="S15" s="43">
        <v>1</v>
      </c>
      <c r="T15" s="41">
        <v>73.4484</v>
      </c>
      <c r="U15" s="41">
        <v>72.8784</v>
      </c>
      <c r="V15" s="41">
        <v>0</v>
      </c>
      <c r="W15" s="41">
        <v>0.57</v>
      </c>
      <c r="X15" s="41">
        <v>0</v>
      </c>
      <c r="Y15" s="41">
        <v>24.3808</v>
      </c>
      <c r="Z15" s="41">
        <v>24.1908</v>
      </c>
      <c r="AA15" s="41">
        <v>0</v>
      </c>
      <c r="AB15" s="41">
        <v>0.19</v>
      </c>
      <c r="AC15" s="41">
        <v>0</v>
      </c>
      <c r="AD15" s="59">
        <f t="shared" si="0"/>
        <v>671.9666666666667</v>
      </c>
      <c r="AE15" s="61"/>
    </row>
    <row r="16" spans="1:31" s="4" customFormat="1" ht="27.75" customHeight="1">
      <c r="A16" s="19" t="s">
        <v>52</v>
      </c>
      <c r="B16" s="22">
        <v>405</v>
      </c>
      <c r="C16" s="22">
        <v>647</v>
      </c>
      <c r="D16" s="22">
        <v>318</v>
      </c>
      <c r="E16" s="22">
        <v>170</v>
      </c>
      <c r="F16" s="22">
        <v>63</v>
      </c>
      <c r="G16" s="22">
        <v>290</v>
      </c>
      <c r="H16" s="22">
        <v>55</v>
      </c>
      <c r="I16" s="22">
        <v>145</v>
      </c>
      <c r="J16" s="22">
        <v>214</v>
      </c>
      <c r="K16" s="22">
        <v>233</v>
      </c>
      <c r="L16" s="22">
        <v>110</v>
      </c>
      <c r="M16" s="22">
        <v>290</v>
      </c>
      <c r="N16" s="22">
        <v>98</v>
      </c>
      <c r="O16" s="22">
        <v>0</v>
      </c>
      <c r="P16" s="22">
        <v>246</v>
      </c>
      <c r="Q16" s="22">
        <v>15</v>
      </c>
      <c r="R16" s="22">
        <v>0</v>
      </c>
      <c r="S16" s="22">
        <v>2</v>
      </c>
      <c r="T16" s="45">
        <v>104.4387</v>
      </c>
      <c r="U16" s="45">
        <v>103.5487</v>
      </c>
      <c r="V16" s="41">
        <v>0</v>
      </c>
      <c r="W16" s="45">
        <v>0.8899999999999999</v>
      </c>
      <c r="X16" s="41">
        <v>0</v>
      </c>
      <c r="Y16" s="45">
        <v>34.6029</v>
      </c>
      <c r="Z16" s="45">
        <v>34.3129</v>
      </c>
      <c r="AA16" s="41">
        <v>0</v>
      </c>
      <c r="AB16" s="45">
        <v>0.29</v>
      </c>
      <c r="AC16" s="41">
        <v>0</v>
      </c>
      <c r="AD16" s="59">
        <f t="shared" si="0"/>
        <v>530.338485316847</v>
      </c>
      <c r="AE16" s="61"/>
    </row>
    <row r="17" spans="1:31" s="4" customFormat="1" ht="27.75" customHeight="1">
      <c r="A17" s="19" t="s">
        <v>53</v>
      </c>
      <c r="B17" s="23">
        <v>230</v>
      </c>
      <c r="C17" s="23">
        <v>325</v>
      </c>
      <c r="D17" s="20">
        <v>45</v>
      </c>
      <c r="E17" s="20">
        <v>81</v>
      </c>
      <c r="F17" s="20">
        <v>61</v>
      </c>
      <c r="G17" s="20">
        <v>138</v>
      </c>
      <c r="H17" s="20">
        <v>32</v>
      </c>
      <c r="I17" s="20">
        <v>105</v>
      </c>
      <c r="J17" s="20">
        <v>28</v>
      </c>
      <c r="K17" s="20">
        <v>160</v>
      </c>
      <c r="L17" s="20">
        <v>44</v>
      </c>
      <c r="M17" s="20">
        <v>137</v>
      </c>
      <c r="N17" s="20">
        <v>17</v>
      </c>
      <c r="O17" s="20">
        <v>10</v>
      </c>
      <c r="P17" s="20">
        <v>105</v>
      </c>
      <c r="Q17" s="43">
        <v>12</v>
      </c>
      <c r="R17" s="43">
        <v>1</v>
      </c>
      <c r="S17" s="43">
        <v>0</v>
      </c>
      <c r="T17" s="41">
        <v>63.222</v>
      </c>
      <c r="U17" s="41">
        <v>62.882</v>
      </c>
      <c r="V17" s="41">
        <v>0</v>
      </c>
      <c r="W17" s="41">
        <v>0.34</v>
      </c>
      <c r="X17" s="41">
        <v>0</v>
      </c>
      <c r="Y17" s="41">
        <v>21.0435</v>
      </c>
      <c r="Z17" s="41">
        <v>20.9335</v>
      </c>
      <c r="AA17" s="41">
        <v>0</v>
      </c>
      <c r="AB17" s="41">
        <v>0.11</v>
      </c>
      <c r="AC17" s="41">
        <v>0</v>
      </c>
      <c r="AD17" s="59">
        <f t="shared" si="0"/>
        <v>644.1076923076923</v>
      </c>
      <c r="AE17" s="61"/>
    </row>
    <row r="18" spans="1:31" ht="27.75" customHeight="1">
      <c r="A18" s="19" t="s">
        <v>54</v>
      </c>
      <c r="B18" s="20">
        <v>148</v>
      </c>
      <c r="C18" s="20">
        <v>207</v>
      </c>
      <c r="D18" s="20">
        <v>34</v>
      </c>
      <c r="E18" s="20">
        <v>18</v>
      </c>
      <c r="F18" s="20">
        <v>1</v>
      </c>
      <c r="G18" s="20">
        <v>96</v>
      </c>
      <c r="H18" s="28">
        <v>12</v>
      </c>
      <c r="I18" s="28">
        <v>66</v>
      </c>
      <c r="J18" s="28">
        <v>64</v>
      </c>
      <c r="K18" s="20">
        <v>65</v>
      </c>
      <c r="L18" s="28">
        <v>33</v>
      </c>
      <c r="M18" s="28">
        <v>93</v>
      </c>
      <c r="N18" s="28">
        <v>1</v>
      </c>
      <c r="O18" s="28">
        <v>0</v>
      </c>
      <c r="P18" s="28">
        <v>136</v>
      </c>
      <c r="Q18" s="28">
        <v>42</v>
      </c>
      <c r="R18" s="20">
        <v>2</v>
      </c>
      <c r="S18" s="20">
        <v>0</v>
      </c>
      <c r="T18" s="45">
        <v>34.714</v>
      </c>
      <c r="U18" s="45">
        <v>34.254</v>
      </c>
      <c r="V18" s="41">
        <v>0</v>
      </c>
      <c r="W18" s="45">
        <v>0.46</v>
      </c>
      <c r="X18" s="41">
        <v>0</v>
      </c>
      <c r="Y18" s="45">
        <v>11.509</v>
      </c>
      <c r="Z18" s="45">
        <v>11.399</v>
      </c>
      <c r="AA18" s="41">
        <v>0</v>
      </c>
      <c r="AB18" s="45">
        <v>0.11</v>
      </c>
      <c r="AC18" s="41">
        <v>0</v>
      </c>
      <c r="AD18" s="59">
        <f t="shared" si="0"/>
        <v>550.6763285024155</v>
      </c>
      <c r="AE18" s="60"/>
    </row>
    <row r="19" spans="1:31" ht="27.75" customHeight="1">
      <c r="A19" s="19" t="s">
        <v>55</v>
      </c>
      <c r="B19" s="24">
        <v>131</v>
      </c>
      <c r="C19" s="24">
        <v>248</v>
      </c>
      <c r="D19" s="24">
        <v>123</v>
      </c>
      <c r="E19" s="24">
        <v>16</v>
      </c>
      <c r="F19" s="24">
        <v>83</v>
      </c>
      <c r="G19" s="24">
        <v>84</v>
      </c>
      <c r="H19" s="24">
        <v>43</v>
      </c>
      <c r="I19" s="24">
        <v>29</v>
      </c>
      <c r="J19" s="24">
        <v>77</v>
      </c>
      <c r="K19" s="24">
        <v>99</v>
      </c>
      <c r="L19" s="24">
        <v>40</v>
      </c>
      <c r="M19" s="24">
        <v>83</v>
      </c>
      <c r="N19" s="24">
        <v>70</v>
      </c>
      <c r="O19" s="24">
        <v>0</v>
      </c>
      <c r="P19" s="24">
        <v>17</v>
      </c>
      <c r="Q19" s="24">
        <v>38</v>
      </c>
      <c r="R19" s="24">
        <v>0</v>
      </c>
      <c r="S19" s="24">
        <v>1</v>
      </c>
      <c r="T19" s="46">
        <v>44.9345</v>
      </c>
      <c r="U19" s="42">
        <v>44.8145</v>
      </c>
      <c r="V19" s="41">
        <v>0</v>
      </c>
      <c r="W19" s="42">
        <v>0.12</v>
      </c>
      <c r="X19" s="41">
        <v>0</v>
      </c>
      <c r="Y19" s="46">
        <v>14.93</v>
      </c>
      <c r="Z19" s="42">
        <v>14.89</v>
      </c>
      <c r="AA19" s="41">
        <v>0</v>
      </c>
      <c r="AB19" s="42">
        <v>0.04</v>
      </c>
      <c r="AC19" s="41">
        <v>0</v>
      </c>
      <c r="AD19" s="59">
        <f t="shared" si="0"/>
        <v>600.4032258064516</v>
      </c>
      <c r="AE19" s="60"/>
    </row>
    <row r="20" spans="1:31" ht="42.75" customHeight="1">
      <c r="A20" s="19" t="s">
        <v>56</v>
      </c>
      <c r="B20" s="25">
        <v>338</v>
      </c>
      <c r="C20" s="25">
        <v>588</v>
      </c>
      <c r="D20" s="24">
        <v>254</v>
      </c>
      <c r="E20" s="24">
        <v>156</v>
      </c>
      <c r="F20" s="24">
        <v>95</v>
      </c>
      <c r="G20" s="24">
        <v>277</v>
      </c>
      <c r="H20" s="24">
        <v>57</v>
      </c>
      <c r="I20" s="24">
        <v>103</v>
      </c>
      <c r="J20" s="24">
        <v>78</v>
      </c>
      <c r="K20" s="24">
        <v>350</v>
      </c>
      <c r="L20" s="24">
        <v>91</v>
      </c>
      <c r="M20" s="24">
        <v>277</v>
      </c>
      <c r="N20" s="24">
        <v>19</v>
      </c>
      <c r="O20" s="24">
        <v>13</v>
      </c>
      <c r="P20" s="24">
        <v>130</v>
      </c>
      <c r="Q20" s="47">
        <v>58</v>
      </c>
      <c r="R20" s="47">
        <v>10</v>
      </c>
      <c r="S20" s="47">
        <v>1</v>
      </c>
      <c r="T20" s="48">
        <v>42.0588</v>
      </c>
      <c r="U20" s="42">
        <v>41.8888</v>
      </c>
      <c r="V20" s="41">
        <v>0</v>
      </c>
      <c r="W20" s="42">
        <v>0.17</v>
      </c>
      <c r="X20" s="41">
        <v>0</v>
      </c>
      <c r="Y20" s="48">
        <v>42.0588</v>
      </c>
      <c r="Z20" s="42">
        <v>41.8888</v>
      </c>
      <c r="AA20" s="41">
        <v>0</v>
      </c>
      <c r="AB20" s="42">
        <v>0.17</v>
      </c>
      <c r="AC20" s="41">
        <v>0</v>
      </c>
      <c r="AD20" s="59">
        <f t="shared" si="0"/>
        <v>712.3945578231293</v>
      </c>
      <c r="AE20" s="60"/>
    </row>
    <row r="21" spans="1:31" ht="27.75" customHeight="1">
      <c r="A21" s="19" t="s">
        <v>57</v>
      </c>
      <c r="B21" s="19">
        <f>B9+B11+B10+B12+B13+B14+B15+B16+B17+B18+B19+B20</f>
        <v>6121</v>
      </c>
      <c r="C21" s="19">
        <f aca="true" t="shared" si="1" ref="C21:AC21">C9+C11+C10+C12+C13+C14+C15+C16+C17+C18+C19+C20</f>
        <v>9587</v>
      </c>
      <c r="D21" s="19">
        <f t="shared" si="1"/>
        <v>4140</v>
      </c>
      <c r="E21" s="19">
        <f t="shared" si="1"/>
        <v>2204</v>
      </c>
      <c r="F21" s="19">
        <f t="shared" si="1"/>
        <v>1330</v>
      </c>
      <c r="G21" s="19">
        <f t="shared" si="1"/>
        <v>4226</v>
      </c>
      <c r="H21" s="19">
        <f t="shared" si="1"/>
        <v>1094</v>
      </c>
      <c r="I21" s="19">
        <f t="shared" si="1"/>
        <v>2071</v>
      </c>
      <c r="J21" s="19">
        <f t="shared" si="1"/>
        <v>2201</v>
      </c>
      <c r="K21" s="19">
        <f t="shared" si="1"/>
        <v>4221</v>
      </c>
      <c r="L21" s="19">
        <f t="shared" si="1"/>
        <v>1703</v>
      </c>
      <c r="M21" s="19">
        <f t="shared" si="1"/>
        <v>4939</v>
      </c>
      <c r="N21" s="19">
        <f t="shared" si="1"/>
        <v>939</v>
      </c>
      <c r="O21" s="19">
        <f t="shared" si="1"/>
        <v>56</v>
      </c>
      <c r="P21" s="19">
        <f t="shared" si="1"/>
        <v>2788</v>
      </c>
      <c r="Q21" s="19">
        <f t="shared" si="1"/>
        <v>719</v>
      </c>
      <c r="R21" s="19">
        <f t="shared" si="1"/>
        <v>61</v>
      </c>
      <c r="S21" s="19">
        <f t="shared" si="1"/>
        <v>62</v>
      </c>
      <c r="T21" s="19">
        <f t="shared" si="1"/>
        <v>1884.3073</v>
      </c>
      <c r="U21" s="19">
        <f t="shared" si="1"/>
        <v>1874.6973</v>
      </c>
      <c r="V21" s="19">
        <f t="shared" si="1"/>
        <v>0</v>
      </c>
      <c r="W21" s="19">
        <f t="shared" si="1"/>
        <v>9.610000000000001</v>
      </c>
      <c r="X21" s="19">
        <f t="shared" si="1"/>
        <v>0</v>
      </c>
      <c r="Y21" s="19">
        <f t="shared" si="1"/>
        <v>655.0527999999999</v>
      </c>
      <c r="Z21" s="19">
        <f t="shared" si="1"/>
        <v>651.852801</v>
      </c>
      <c r="AA21" s="19">
        <f t="shared" si="1"/>
        <v>0</v>
      </c>
      <c r="AB21" s="19">
        <f t="shared" si="1"/>
        <v>3.1999999999999997</v>
      </c>
      <c r="AC21" s="19">
        <f t="shared" si="1"/>
        <v>0</v>
      </c>
      <c r="AD21" s="59">
        <f t="shared" si="0"/>
        <v>679.9340784395536</v>
      </c>
      <c r="AE21" s="60"/>
    </row>
    <row r="22" spans="1:30" ht="64.5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ht="15.75">
      <c r="L23" s="30"/>
    </row>
    <row r="24" spans="2:25" ht="33" customHeight="1">
      <c r="B24" s="27"/>
      <c r="C24" s="8"/>
      <c r="E24" s="27"/>
      <c r="F24" s="8"/>
      <c r="J24" s="30"/>
      <c r="L24" s="32"/>
      <c r="T24" s="49"/>
      <c r="Y24" s="55"/>
    </row>
    <row r="25" spans="2:12" ht="15.75">
      <c r="B25" s="27"/>
      <c r="C25" s="8"/>
      <c r="E25" s="27"/>
      <c r="F25" s="8"/>
      <c r="J25" s="30"/>
      <c r="K25" s="33"/>
      <c r="L25" s="30"/>
    </row>
    <row r="26" spans="2:12" ht="15.75">
      <c r="B26" s="27"/>
      <c r="C26" s="8"/>
      <c r="E26" s="27"/>
      <c r="F26" s="8"/>
      <c r="J26" s="30"/>
      <c r="K26" s="33"/>
      <c r="L26" s="34"/>
    </row>
    <row r="27" spans="2:12" ht="15.75">
      <c r="B27" s="27"/>
      <c r="C27" s="8"/>
      <c r="E27" s="27"/>
      <c r="F27" s="8"/>
      <c r="J27" s="30"/>
      <c r="K27" s="35"/>
      <c r="L27" s="30"/>
    </row>
    <row r="28" spans="2:12" ht="15.75">
      <c r="B28" s="27"/>
      <c r="C28" s="8"/>
      <c r="E28" s="27"/>
      <c r="F28" s="8"/>
      <c r="J28" s="30"/>
      <c r="K28" s="33"/>
      <c r="L28" s="30"/>
    </row>
    <row r="29" spans="2:12" ht="15.75">
      <c r="B29" s="27"/>
      <c r="C29" s="8"/>
      <c r="E29" s="27"/>
      <c r="F29" s="8"/>
      <c r="H29" s="29"/>
      <c r="J29" s="34"/>
      <c r="K29" s="36"/>
      <c r="L29" s="30"/>
    </row>
    <row r="30" spans="2:12" ht="15.75">
      <c r="B30" s="27"/>
      <c r="C30" s="8"/>
      <c r="E30" s="27"/>
      <c r="F30" s="8"/>
      <c r="J30" s="30"/>
      <c r="K30" s="35"/>
      <c r="L30" s="30"/>
    </row>
    <row r="31" spans="2:12" ht="15.75">
      <c r="B31" s="27"/>
      <c r="C31" s="8"/>
      <c r="E31" s="27"/>
      <c r="F31" s="8"/>
      <c r="J31" s="30"/>
      <c r="K31" s="35"/>
      <c r="L31" s="30"/>
    </row>
    <row r="32" spans="2:12" ht="15.75">
      <c r="B32" s="27"/>
      <c r="C32" s="8"/>
      <c r="E32" s="27"/>
      <c r="F32" s="8"/>
      <c r="J32" s="30"/>
      <c r="K32" s="37"/>
      <c r="L32" s="30"/>
    </row>
    <row r="33" spans="2:31" ht="15.75">
      <c r="B33" s="27"/>
      <c r="C33" s="8"/>
      <c r="E33" s="27"/>
      <c r="F33" s="8"/>
      <c r="J33" s="30"/>
      <c r="K33" s="35"/>
      <c r="L33" s="30"/>
      <c r="T33" s="50"/>
      <c r="AD33" s="29"/>
      <c r="AE33" s="64"/>
    </row>
    <row r="34" spans="2:31" ht="15.75">
      <c r="B34" s="27"/>
      <c r="C34" s="8"/>
      <c r="E34" s="27"/>
      <c r="F34" s="8"/>
      <c r="J34" s="30"/>
      <c r="K34" s="33"/>
      <c r="L34" s="30"/>
      <c r="AD34" s="29"/>
      <c r="AE34" s="64"/>
    </row>
    <row r="35" spans="2:31" ht="15.75">
      <c r="B35" s="27"/>
      <c r="C35" s="8"/>
      <c r="E35" s="27"/>
      <c r="F35" s="8"/>
      <c r="J35" s="30"/>
      <c r="K35" s="35"/>
      <c r="L35" s="30"/>
      <c r="AD35" s="29"/>
      <c r="AE35" s="64"/>
    </row>
    <row r="36" spans="2:12" ht="15.75">
      <c r="B36" s="27"/>
      <c r="C36" s="8"/>
      <c r="E36" s="27"/>
      <c r="F36" s="8"/>
      <c r="J36" s="30"/>
      <c r="K36" s="33"/>
      <c r="L36" s="30"/>
    </row>
    <row r="37" spans="2:10" ht="15.75">
      <c r="B37" s="27"/>
      <c r="C37" s="8"/>
      <c r="G37" s="30"/>
      <c r="H37" s="30"/>
      <c r="J37" s="30"/>
    </row>
    <row r="38" spans="2:3" ht="15.75">
      <c r="B38" s="27"/>
      <c r="C38" s="8"/>
    </row>
    <row r="39" spans="2:3" ht="15.75">
      <c r="B39" s="27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2004-01-02T01:19:50Z</cp:lastPrinted>
  <dcterms:created xsi:type="dcterms:W3CDTF">2009-06-04T00:23:15Z</dcterms:created>
  <dcterms:modified xsi:type="dcterms:W3CDTF">2023-04-10T16:01:34Z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