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<sst xmlns="http://schemas.openxmlformats.org/spreadsheetml/2006/main" count="84" uniqueCount="56">
  <si>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</si>
  <si>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</si>
  <si>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( 2023年10月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</si>
  <si>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</si>
  <si>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</si>
  <si>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</si>
  <si>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</si>
  <si>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</si>
  <si>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</si>
  <si>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填表日期:2023年11月3日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</si>
  <si>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</si>
  <si>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</si>
  <si>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</si>
  <si>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</si>
  <si>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</si>
  <si>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</si>
  <si>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</si>
  <si>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1-10月资金总支出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</si>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</sst>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4"/>
      <name val="黑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15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177" fontId="50" fillId="0" borderId="14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50" fillId="0" borderId="11" xfId="0" applyNumberFormat="1" applyFont="1" applyFill="1" applyBorder="1" applyAlignment="1">
      <alignment horizontal="center" vertical="center" wrapText="1"/>
    </xf>
    <xf numFmtId="178" fontId="50" fillId="0" borderId="11" xfId="0" applyNumberFormat="1" applyFont="1" applyFill="1" applyBorder="1" applyAlignment="1">
      <alignment horizontal="center" vertical="center" wrapText="1"/>
    </xf>
    <xf numFmtId="179" fontId="50" fillId="0" borderId="11" xfId="15" applyNumberFormat="1" applyFont="1" applyFill="1" applyBorder="1" applyAlignment="1">
      <alignment horizontal="center" vertical="center" wrapText="1"/>
      <protection/>
    </xf>
    <xf numFmtId="178" fontId="50" fillId="0" borderId="11" xfId="0" applyNumberFormat="1" applyFont="1" applyFill="1" applyBorder="1" applyAlignment="1">
      <alignment horizontal="center" vertical="center" wrapText="1"/>
    </xf>
    <xf numFmtId="178" fontId="50" fillId="0" borderId="11" xfId="0" applyNumberFormat="1" applyFont="1" applyFill="1" applyBorder="1" applyAlignment="1">
      <alignment horizontal="center" vertical="center" wrapText="1"/>
    </xf>
    <xf numFmtId="179" fontId="50" fillId="0" borderId="11" xfId="0" applyNumberFormat="1" applyFont="1" applyFill="1" applyBorder="1" applyAlignment="1">
      <alignment horizontal="center" vertical="center" wrapText="1"/>
    </xf>
    <xf numFmtId="178" fontId="50" fillId="0" borderId="11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8" fontId="50" fillId="0" borderId="11" xfId="0" applyNumberFormat="1" applyFont="1" applyFill="1" applyBorder="1" applyAlignment="1">
      <alignment horizontal="center" vertical="center"/>
    </xf>
    <xf numFmtId="178" fontId="50" fillId="0" borderId="11" xfId="0" applyNumberFormat="1" applyFont="1" applyFill="1" applyBorder="1" applyAlignment="1">
      <alignment horizontal="center" vertical="center"/>
    </xf>
    <xf numFmtId="178" fontId="50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8" fontId="50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1" zoomScaleNormal="71" workbookViewId="0" topLeftCell="A1">
      <pane ySplit="8" topLeftCell="A9" activePane="bottomLeft" state="frozen"/>
      <selection pane="bottomLeft" activeCell="Y16" sqref="Y16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4"/>
      <c r="U1" s="44"/>
      <c r="V1" s="44"/>
      <c r="W1" s="44"/>
      <c r="X1" s="44"/>
      <c r="Y1" s="44"/>
      <c r="Z1" s="44"/>
      <c r="AA1" s="44"/>
      <c r="AB1" s="44"/>
      <c r="AC1" s="44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64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37" t="s">
        <v>5</v>
      </c>
      <c r="G4" s="37"/>
      <c r="H4" s="37"/>
      <c r="I4" s="37"/>
      <c r="J4" s="15"/>
      <c r="K4" s="15"/>
      <c r="L4" s="39" t="s">
        <v>6</v>
      </c>
      <c r="M4" s="39"/>
      <c r="N4" s="39"/>
      <c r="O4" s="39"/>
      <c r="P4" s="39"/>
      <c r="Q4" s="39"/>
      <c r="R4" s="37" t="s">
        <v>7</v>
      </c>
      <c r="S4" s="37"/>
      <c r="T4" s="37"/>
      <c r="U4" s="15"/>
      <c r="V4" s="15"/>
      <c r="W4" s="37" t="s">
        <v>8</v>
      </c>
      <c r="X4" s="37"/>
      <c r="Y4" s="37"/>
      <c r="Z4" s="15"/>
      <c r="AA4" s="61" t="s">
        <v>9</v>
      </c>
      <c r="AB4" s="61"/>
      <c r="AC4" s="61"/>
      <c r="AD4" s="61"/>
    </row>
    <row r="5" spans="1:30" ht="22.5" customHeight="1">
      <c r="A5" s="16" t="s">
        <v>10</v>
      </c>
      <c r="B5" s="17" t="s">
        <v>11</v>
      </c>
      <c r="C5" s="18" t="s">
        <v>12</v>
      </c>
      <c r="D5" s="17" t="s">
        <v>13</v>
      </c>
      <c r="E5" s="17"/>
      <c r="F5" s="17"/>
      <c r="G5" s="17"/>
      <c r="H5" s="17" t="s">
        <v>14</v>
      </c>
      <c r="I5" s="17"/>
      <c r="J5" s="17"/>
      <c r="K5" s="17"/>
      <c r="L5" s="17" t="s">
        <v>15</v>
      </c>
      <c r="M5" s="17"/>
      <c r="N5" s="17"/>
      <c r="O5" s="17"/>
      <c r="P5" s="17"/>
      <c r="Q5" s="17"/>
      <c r="R5" s="17" t="s">
        <v>16</v>
      </c>
      <c r="S5" s="17"/>
      <c r="T5" s="45" t="s">
        <v>17</v>
      </c>
      <c r="U5" s="54"/>
      <c r="V5" s="55"/>
      <c r="W5" s="55"/>
      <c r="X5" s="56"/>
      <c r="Y5" s="45" t="s">
        <v>18</v>
      </c>
      <c r="Z5" s="54"/>
      <c r="AA5" s="55"/>
      <c r="AB5" s="55"/>
      <c r="AC5" s="56"/>
      <c r="AD5" s="17" t="s">
        <v>19</v>
      </c>
    </row>
    <row r="6" spans="1:30" ht="40.5" customHeight="1">
      <c r="A6" s="19"/>
      <c r="B6" s="17"/>
      <c r="C6" s="18"/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33</v>
      </c>
      <c r="R6" s="17" t="s">
        <v>34</v>
      </c>
      <c r="S6" s="17" t="s">
        <v>35</v>
      </c>
      <c r="T6" s="46"/>
      <c r="U6" s="57" t="s">
        <v>36</v>
      </c>
      <c r="V6" s="57" t="s">
        <v>37</v>
      </c>
      <c r="W6" s="57" t="s">
        <v>38</v>
      </c>
      <c r="X6" s="54" t="s">
        <v>39</v>
      </c>
      <c r="Y6" s="46"/>
      <c r="Z6" s="57" t="s">
        <v>36</v>
      </c>
      <c r="AA6" s="57" t="s">
        <v>37</v>
      </c>
      <c r="AB6" s="57" t="s">
        <v>38</v>
      </c>
      <c r="AC6" s="54" t="s">
        <v>39</v>
      </c>
      <c r="AD6" s="17"/>
    </row>
    <row r="7" spans="1:30" s="2" customFormat="1" ht="27" customHeight="1">
      <c r="A7" s="20"/>
      <c r="B7" s="17" t="s">
        <v>40</v>
      </c>
      <c r="C7" s="18" t="s">
        <v>41</v>
      </c>
      <c r="D7" s="17" t="s">
        <v>41</v>
      </c>
      <c r="E7" s="17" t="s">
        <v>41</v>
      </c>
      <c r="F7" s="17" t="s">
        <v>41</v>
      </c>
      <c r="G7" s="17" t="s">
        <v>41</v>
      </c>
      <c r="H7" s="17" t="s">
        <v>41</v>
      </c>
      <c r="I7" s="17" t="s">
        <v>41</v>
      </c>
      <c r="J7" s="17" t="s">
        <v>41</v>
      </c>
      <c r="K7" s="17" t="s">
        <v>41</v>
      </c>
      <c r="L7" s="17" t="s">
        <v>41</v>
      </c>
      <c r="M7" s="17" t="s">
        <v>41</v>
      </c>
      <c r="N7" s="17"/>
      <c r="O7" s="17" t="s">
        <v>41</v>
      </c>
      <c r="P7" s="17" t="s">
        <v>41</v>
      </c>
      <c r="Q7" s="17" t="s">
        <v>41</v>
      </c>
      <c r="R7" s="17" t="s">
        <v>41</v>
      </c>
      <c r="S7" s="17" t="s">
        <v>41</v>
      </c>
      <c r="T7" s="46" t="s">
        <v>42</v>
      </c>
      <c r="U7" s="57" t="s">
        <v>42</v>
      </c>
      <c r="V7" s="57" t="s">
        <v>42</v>
      </c>
      <c r="W7" s="57" t="s">
        <v>42</v>
      </c>
      <c r="X7" s="57" t="s">
        <v>42</v>
      </c>
      <c r="Y7" s="46" t="s">
        <v>42</v>
      </c>
      <c r="Z7" s="57" t="s">
        <v>42</v>
      </c>
      <c r="AA7" s="57" t="s">
        <v>42</v>
      </c>
      <c r="AB7" s="57" t="s">
        <v>42</v>
      </c>
      <c r="AC7" s="57" t="s">
        <v>42</v>
      </c>
      <c r="AD7" s="17" t="s">
        <v>43</v>
      </c>
    </row>
    <row r="8" spans="1:31" s="3" customFormat="1" ht="30.75" customHeight="1">
      <c r="A8" s="18" t="s">
        <v>44</v>
      </c>
      <c r="B8" s="18">
        <v>1</v>
      </c>
      <c r="C8" s="18">
        <v>2</v>
      </c>
      <c r="D8" s="18">
        <v>5</v>
      </c>
      <c r="E8" s="18">
        <v>6</v>
      </c>
      <c r="F8" s="18">
        <v>7</v>
      </c>
      <c r="G8" s="18">
        <v>8</v>
      </c>
      <c r="H8" s="18">
        <v>9</v>
      </c>
      <c r="I8" s="18">
        <v>10</v>
      </c>
      <c r="J8" s="18">
        <v>11</v>
      </c>
      <c r="K8" s="18">
        <v>12</v>
      </c>
      <c r="L8" s="18">
        <v>13</v>
      </c>
      <c r="M8" s="18">
        <v>14</v>
      </c>
      <c r="N8" s="18">
        <v>15</v>
      </c>
      <c r="O8" s="18">
        <v>16</v>
      </c>
      <c r="P8" s="18">
        <v>17</v>
      </c>
      <c r="Q8" s="18">
        <v>18</v>
      </c>
      <c r="R8" s="18">
        <v>19</v>
      </c>
      <c r="S8" s="18">
        <v>20</v>
      </c>
      <c r="T8" s="18">
        <v>21</v>
      </c>
      <c r="U8" s="18">
        <v>22</v>
      </c>
      <c r="V8" s="18">
        <v>23</v>
      </c>
      <c r="W8" s="18">
        <v>24</v>
      </c>
      <c r="X8" s="18">
        <v>25</v>
      </c>
      <c r="Y8" s="18">
        <v>26</v>
      </c>
      <c r="Z8" s="18">
        <v>27</v>
      </c>
      <c r="AA8" s="18">
        <v>28</v>
      </c>
      <c r="AB8" s="18">
        <v>29</v>
      </c>
      <c r="AC8" s="18">
        <v>30</v>
      </c>
      <c r="AD8" s="18">
        <v>31</v>
      </c>
      <c r="AE8" s="5"/>
    </row>
    <row r="9" spans="1:31" s="3" customFormat="1" ht="39" customHeight="1">
      <c r="A9" s="21" t="s">
        <v>45</v>
      </c>
      <c r="B9" s="22">
        <v>1267</v>
      </c>
      <c r="C9" s="22">
        <v>1953</v>
      </c>
      <c r="D9" s="22">
        <v>818</v>
      </c>
      <c r="E9" s="22">
        <v>493</v>
      </c>
      <c r="F9" s="22">
        <v>243</v>
      </c>
      <c r="G9" s="22">
        <v>278</v>
      </c>
      <c r="H9" s="22">
        <v>255</v>
      </c>
      <c r="I9" s="22">
        <v>623</v>
      </c>
      <c r="J9" s="22">
        <v>323</v>
      </c>
      <c r="K9" s="22">
        <v>752</v>
      </c>
      <c r="L9" s="40">
        <v>295</v>
      </c>
      <c r="M9" s="22">
        <v>568</v>
      </c>
      <c r="N9" s="22">
        <v>1</v>
      </c>
      <c r="O9" s="22">
        <v>16</v>
      </c>
      <c r="P9" s="22">
        <v>108</v>
      </c>
      <c r="Q9" s="27">
        <v>965</v>
      </c>
      <c r="R9" s="47">
        <v>20</v>
      </c>
      <c r="S9" s="47">
        <v>8</v>
      </c>
      <c r="T9" s="48">
        <v>1215.9761</v>
      </c>
      <c r="U9" s="48">
        <v>1209.1161</v>
      </c>
      <c r="V9" s="48">
        <v>0</v>
      </c>
      <c r="W9" s="48">
        <v>6.86</v>
      </c>
      <c r="X9" s="48">
        <v>0</v>
      </c>
      <c r="Y9" s="48">
        <v>122.7996</v>
      </c>
      <c r="Z9" s="48">
        <v>122.1496</v>
      </c>
      <c r="AA9" s="48">
        <v>0</v>
      </c>
      <c r="AB9" s="48">
        <v>0.65</v>
      </c>
      <c r="AC9" s="48">
        <v>0</v>
      </c>
      <c r="AD9" s="65">
        <f aca="true" t="shared" si="0" ref="AD9:AD18">Z9/C9*10000</f>
        <v>625.4459805427548</v>
      </c>
      <c r="AE9"/>
    </row>
    <row r="10" spans="1:30" ht="39" customHeight="1">
      <c r="A10" s="21" t="s">
        <v>46</v>
      </c>
      <c r="B10" s="23">
        <v>6174</v>
      </c>
      <c r="C10" s="23">
        <v>7872</v>
      </c>
      <c r="D10" s="23">
        <v>3951</v>
      </c>
      <c r="E10" s="23">
        <v>2747</v>
      </c>
      <c r="F10" s="23">
        <v>925</v>
      </c>
      <c r="G10" s="23">
        <v>3008</v>
      </c>
      <c r="H10" s="23">
        <v>1043</v>
      </c>
      <c r="I10" s="23">
        <v>1930</v>
      </c>
      <c r="J10" s="23">
        <v>1719</v>
      </c>
      <c r="K10" s="23">
        <v>3180</v>
      </c>
      <c r="L10" s="23">
        <v>2503</v>
      </c>
      <c r="M10" s="23">
        <v>2553</v>
      </c>
      <c r="N10" s="23">
        <v>22</v>
      </c>
      <c r="O10" s="23">
        <v>220</v>
      </c>
      <c r="P10" s="23">
        <v>1394</v>
      </c>
      <c r="Q10" s="23">
        <v>1180</v>
      </c>
      <c r="R10" s="23">
        <v>89</v>
      </c>
      <c r="S10" s="23">
        <v>30</v>
      </c>
      <c r="T10" s="48">
        <v>4572.365</v>
      </c>
      <c r="U10" s="50">
        <v>4516.875</v>
      </c>
      <c r="V10" s="48">
        <v>0</v>
      </c>
      <c r="W10" s="58">
        <v>55.49</v>
      </c>
      <c r="X10" s="48">
        <v>0</v>
      </c>
      <c r="Y10" s="48">
        <v>459.682</v>
      </c>
      <c r="Z10" s="58">
        <v>454.212</v>
      </c>
      <c r="AA10" s="48">
        <v>0</v>
      </c>
      <c r="AB10" s="58">
        <v>5.47</v>
      </c>
      <c r="AC10" s="48">
        <v>0</v>
      </c>
      <c r="AD10" s="65">
        <f t="shared" si="0"/>
        <v>576.9969512195122</v>
      </c>
    </row>
    <row r="11" spans="1:31" s="3" customFormat="1" ht="39.75" customHeight="1">
      <c r="A11" s="21" t="s">
        <v>47</v>
      </c>
      <c r="B11" s="24">
        <v>4500</v>
      </c>
      <c r="C11" s="24">
        <v>8413</v>
      </c>
      <c r="D11" s="24">
        <v>3770</v>
      </c>
      <c r="E11" s="24">
        <v>1491</v>
      </c>
      <c r="F11" s="24">
        <v>1687</v>
      </c>
      <c r="G11" s="24">
        <v>3294</v>
      </c>
      <c r="H11" s="24">
        <v>1239</v>
      </c>
      <c r="I11" s="24">
        <v>1563</v>
      </c>
      <c r="J11" s="24">
        <v>1357</v>
      </c>
      <c r="K11" s="24">
        <v>4254</v>
      </c>
      <c r="L11" s="24">
        <v>2039</v>
      </c>
      <c r="M11" s="24">
        <v>4806</v>
      </c>
      <c r="N11" s="23">
        <v>1528</v>
      </c>
      <c r="O11" s="24">
        <v>3</v>
      </c>
      <c r="P11" s="24">
        <v>1464</v>
      </c>
      <c r="Q11" s="49">
        <v>45</v>
      </c>
      <c r="R11" s="49">
        <v>241</v>
      </c>
      <c r="S11" s="49">
        <v>65</v>
      </c>
      <c r="T11" s="50">
        <v>5616.8545</v>
      </c>
      <c r="U11" s="58">
        <v>5599.7645</v>
      </c>
      <c r="V11" s="48">
        <v>0</v>
      </c>
      <c r="W11" s="58">
        <v>17.09</v>
      </c>
      <c r="X11" s="48">
        <v>0</v>
      </c>
      <c r="Y11" s="50">
        <v>588.2685</v>
      </c>
      <c r="Z11" s="50">
        <v>586.5785</v>
      </c>
      <c r="AA11" s="48">
        <v>0</v>
      </c>
      <c r="AB11" s="50">
        <v>1.69</v>
      </c>
      <c r="AC11" s="48">
        <v>0</v>
      </c>
      <c r="AD11" s="65">
        <f t="shared" si="0"/>
        <v>697.2286936883394</v>
      </c>
      <c r="AE11" s="66"/>
    </row>
    <row r="12" spans="1:31" s="3" customFormat="1" ht="40.5" customHeight="1">
      <c r="A12" s="21" t="s">
        <v>48</v>
      </c>
      <c r="B12" s="25">
        <v>10196</v>
      </c>
      <c r="C12" s="25">
        <v>19245</v>
      </c>
      <c r="D12" s="25">
        <v>8640</v>
      </c>
      <c r="E12" s="25">
        <v>4706</v>
      </c>
      <c r="F12" s="25">
        <v>3516</v>
      </c>
      <c r="G12" s="25">
        <v>7237</v>
      </c>
      <c r="H12" s="25">
        <v>2733</v>
      </c>
      <c r="I12" s="25">
        <v>4352</v>
      </c>
      <c r="J12" s="25">
        <v>3443</v>
      </c>
      <c r="K12" s="25">
        <v>8717</v>
      </c>
      <c r="L12" s="25">
        <v>3603</v>
      </c>
      <c r="M12" s="25">
        <v>7329</v>
      </c>
      <c r="N12" s="25">
        <v>2143</v>
      </c>
      <c r="O12" s="25">
        <v>165</v>
      </c>
      <c r="P12" s="25">
        <v>5284</v>
      </c>
      <c r="Q12" s="25">
        <v>1119</v>
      </c>
      <c r="R12" s="25">
        <v>283</v>
      </c>
      <c r="S12" s="25">
        <v>98</v>
      </c>
      <c r="T12" s="51">
        <v>10587.5925</v>
      </c>
      <c r="U12" s="51">
        <v>10534.6125</v>
      </c>
      <c r="V12" s="48">
        <v>0</v>
      </c>
      <c r="W12" s="51">
        <v>52.98</v>
      </c>
      <c r="X12" s="48">
        <v>0</v>
      </c>
      <c r="Y12" s="51">
        <v>1075.7455</v>
      </c>
      <c r="Z12" s="51">
        <v>1070.4755</v>
      </c>
      <c r="AA12" s="48">
        <v>0</v>
      </c>
      <c r="AB12" s="51">
        <v>5.27</v>
      </c>
      <c r="AC12" s="48">
        <v>0</v>
      </c>
      <c r="AD12" s="65">
        <f t="shared" si="0"/>
        <v>556.2356456222395</v>
      </c>
      <c r="AE12" s="5"/>
    </row>
    <row r="13" spans="1:31" s="4" customFormat="1" ht="40.5" customHeight="1">
      <c r="A13" s="21" t="s">
        <v>49</v>
      </c>
      <c r="B13" s="26">
        <v>4461</v>
      </c>
      <c r="C13" s="26">
        <v>8009</v>
      </c>
      <c r="D13" s="27">
        <v>3623</v>
      </c>
      <c r="E13" s="27">
        <v>1524</v>
      </c>
      <c r="F13" s="27">
        <v>1356</v>
      </c>
      <c r="G13" s="27">
        <v>3388</v>
      </c>
      <c r="H13" s="27">
        <v>585</v>
      </c>
      <c r="I13" s="27">
        <v>2192</v>
      </c>
      <c r="J13" s="27">
        <v>2354</v>
      </c>
      <c r="K13" s="27">
        <v>2878</v>
      </c>
      <c r="L13" s="27">
        <v>2287</v>
      </c>
      <c r="M13" s="27">
        <v>3388</v>
      </c>
      <c r="N13" s="27">
        <v>1165</v>
      </c>
      <c r="O13" s="27">
        <v>45</v>
      </c>
      <c r="P13" s="27">
        <v>1284</v>
      </c>
      <c r="Q13" s="52">
        <v>234</v>
      </c>
      <c r="R13" s="27">
        <v>106</v>
      </c>
      <c r="S13" s="27">
        <v>34</v>
      </c>
      <c r="T13" s="53">
        <v>4290.5291</v>
      </c>
      <c r="U13" s="53">
        <v>4268.1291</v>
      </c>
      <c r="V13" s="48">
        <v>0</v>
      </c>
      <c r="W13" s="53">
        <v>22.4</v>
      </c>
      <c r="X13" s="48">
        <v>0</v>
      </c>
      <c r="Y13" s="53">
        <v>444.9448</v>
      </c>
      <c r="Z13" s="62">
        <v>442.8248</v>
      </c>
      <c r="AA13" s="48">
        <v>0</v>
      </c>
      <c r="AB13" s="53">
        <v>2.12</v>
      </c>
      <c r="AC13" s="48">
        <v>0</v>
      </c>
      <c r="AD13" s="65">
        <f t="shared" si="0"/>
        <v>552.9089774004245</v>
      </c>
      <c r="AE13" s="3"/>
    </row>
    <row r="14" spans="1:31" s="3" customFormat="1" ht="40.5" customHeight="1">
      <c r="A14" s="21" t="s">
        <v>50</v>
      </c>
      <c r="B14" s="28">
        <v>9357</v>
      </c>
      <c r="C14" s="28">
        <v>16188</v>
      </c>
      <c r="D14" s="27">
        <v>4152</v>
      </c>
      <c r="E14" s="27">
        <v>2481</v>
      </c>
      <c r="F14" s="27">
        <v>2799</v>
      </c>
      <c r="G14" s="27">
        <v>6756</v>
      </c>
      <c r="H14" s="27">
        <v>2026</v>
      </c>
      <c r="I14" s="27">
        <v>5613</v>
      </c>
      <c r="J14" s="27">
        <v>1011</v>
      </c>
      <c r="K14" s="27">
        <v>7538</v>
      </c>
      <c r="L14" s="27">
        <v>4952</v>
      </c>
      <c r="M14" s="27">
        <v>6695</v>
      </c>
      <c r="N14" s="27">
        <v>85</v>
      </c>
      <c r="O14" s="27">
        <v>329</v>
      </c>
      <c r="P14" s="27">
        <v>2423</v>
      </c>
      <c r="Q14" s="52">
        <v>1704</v>
      </c>
      <c r="R14" s="52">
        <v>208</v>
      </c>
      <c r="S14" s="52">
        <v>55</v>
      </c>
      <c r="T14" s="48">
        <v>9454.3738</v>
      </c>
      <c r="U14" s="53">
        <v>9408.8638</v>
      </c>
      <c r="V14" s="48">
        <v>0</v>
      </c>
      <c r="W14" s="53">
        <v>45.51</v>
      </c>
      <c r="X14" s="48">
        <v>0</v>
      </c>
      <c r="Y14" s="48">
        <v>962.4986</v>
      </c>
      <c r="Z14" s="53">
        <v>957.9886</v>
      </c>
      <c r="AA14" s="48">
        <v>0</v>
      </c>
      <c r="AB14" s="53">
        <v>4.51</v>
      </c>
      <c r="AC14" s="48">
        <v>0</v>
      </c>
      <c r="AD14" s="65">
        <f t="shared" si="0"/>
        <v>591.7893501359032</v>
      </c>
      <c r="AE14" s="5"/>
    </row>
    <row r="15" spans="1:30" s="5" customFormat="1" ht="40.5" customHeight="1">
      <c r="A15" s="21" t="s">
        <v>51</v>
      </c>
      <c r="B15" s="29">
        <v>4638</v>
      </c>
      <c r="C15" s="29">
        <v>8041</v>
      </c>
      <c r="D15" s="30">
        <v>3372</v>
      </c>
      <c r="E15" s="30">
        <v>2219</v>
      </c>
      <c r="F15" s="30">
        <v>1471</v>
      </c>
      <c r="G15" s="29">
        <v>3250</v>
      </c>
      <c r="H15" s="30">
        <v>658</v>
      </c>
      <c r="I15" s="30">
        <v>1501</v>
      </c>
      <c r="J15" s="30">
        <v>2498</v>
      </c>
      <c r="K15" s="30">
        <v>3384</v>
      </c>
      <c r="L15" s="29">
        <v>1924</v>
      </c>
      <c r="M15" s="29">
        <v>3247</v>
      </c>
      <c r="N15" s="29">
        <v>185</v>
      </c>
      <c r="O15" s="29">
        <v>6</v>
      </c>
      <c r="P15" s="29">
        <v>5580</v>
      </c>
      <c r="Q15" s="29">
        <v>525</v>
      </c>
      <c r="R15" s="29">
        <v>85</v>
      </c>
      <c r="S15" s="29">
        <v>39</v>
      </c>
      <c r="T15" s="48">
        <v>4425.9258</v>
      </c>
      <c r="U15" s="59">
        <v>4397.3358</v>
      </c>
      <c r="V15" s="48">
        <v>0</v>
      </c>
      <c r="W15" s="59">
        <v>28.59</v>
      </c>
      <c r="X15" s="48">
        <v>0</v>
      </c>
      <c r="Y15" s="59">
        <v>451.2228</v>
      </c>
      <c r="Z15" s="59">
        <v>448.3628</v>
      </c>
      <c r="AA15" s="48">
        <v>0</v>
      </c>
      <c r="AB15" s="59">
        <v>2.86</v>
      </c>
      <c r="AC15" s="48">
        <v>0</v>
      </c>
      <c r="AD15" s="65">
        <f t="shared" si="0"/>
        <v>557.5958214152469</v>
      </c>
    </row>
    <row r="16" spans="1:30" ht="34.5" customHeight="1">
      <c r="A16" s="21" t="s">
        <v>52</v>
      </c>
      <c r="B16" s="31">
        <v>3283</v>
      </c>
      <c r="C16" s="31">
        <v>5162</v>
      </c>
      <c r="D16" s="31">
        <v>2265</v>
      </c>
      <c r="E16" s="31">
        <v>1420</v>
      </c>
      <c r="F16" s="31">
        <v>1047</v>
      </c>
      <c r="G16" s="31">
        <v>1945</v>
      </c>
      <c r="H16" s="31">
        <v>906</v>
      </c>
      <c r="I16" s="31">
        <v>955</v>
      </c>
      <c r="J16" s="31">
        <v>1215</v>
      </c>
      <c r="K16" s="31">
        <v>2086</v>
      </c>
      <c r="L16" s="31">
        <v>1197</v>
      </c>
      <c r="M16" s="31">
        <v>2018</v>
      </c>
      <c r="N16" s="31">
        <v>714</v>
      </c>
      <c r="O16" s="31">
        <v>13</v>
      </c>
      <c r="P16" s="31">
        <v>1521</v>
      </c>
      <c r="Q16" s="31">
        <v>423</v>
      </c>
      <c r="R16" s="31">
        <v>207</v>
      </c>
      <c r="S16" s="31">
        <v>21</v>
      </c>
      <c r="T16" s="48">
        <v>3034.3446</v>
      </c>
      <c r="U16" s="60">
        <v>3013.1646</v>
      </c>
      <c r="V16" s="48">
        <v>0</v>
      </c>
      <c r="W16" s="60">
        <v>21.18</v>
      </c>
      <c r="X16" s="48">
        <v>0</v>
      </c>
      <c r="Y16" s="60">
        <v>320.8366</v>
      </c>
      <c r="Z16" s="60">
        <v>318.6566</v>
      </c>
      <c r="AA16" s="48">
        <v>0</v>
      </c>
      <c r="AB16" s="60">
        <v>2.18</v>
      </c>
      <c r="AC16" s="48">
        <v>0</v>
      </c>
      <c r="AD16" s="65">
        <f t="shared" si="0"/>
        <v>617.3122820612166</v>
      </c>
    </row>
    <row r="17" spans="1:30" ht="40.5" customHeight="1">
      <c r="A17" s="32" t="s">
        <v>53</v>
      </c>
      <c r="B17" s="22">
        <v>1716</v>
      </c>
      <c r="C17" s="22">
        <v>3159</v>
      </c>
      <c r="D17" s="22">
        <v>1481</v>
      </c>
      <c r="E17" s="22">
        <v>904</v>
      </c>
      <c r="F17" s="22">
        <v>607</v>
      </c>
      <c r="G17" s="22">
        <v>1342</v>
      </c>
      <c r="H17" s="38">
        <v>383</v>
      </c>
      <c r="I17" s="38">
        <v>565</v>
      </c>
      <c r="J17" s="38">
        <v>444</v>
      </c>
      <c r="K17" s="38">
        <v>1767</v>
      </c>
      <c r="L17" s="22">
        <v>507</v>
      </c>
      <c r="M17" s="22">
        <v>1342</v>
      </c>
      <c r="N17" s="22">
        <v>120</v>
      </c>
      <c r="O17" s="22">
        <v>74</v>
      </c>
      <c r="P17" s="22">
        <v>829</v>
      </c>
      <c r="Q17" s="22">
        <v>287</v>
      </c>
      <c r="R17" s="22">
        <v>116</v>
      </c>
      <c r="S17" s="22">
        <v>14</v>
      </c>
      <c r="T17" s="53">
        <v>2209.5632</v>
      </c>
      <c r="U17" s="48">
        <v>2199.7032</v>
      </c>
      <c r="V17" s="48">
        <v>0</v>
      </c>
      <c r="W17" s="48">
        <v>9.86</v>
      </c>
      <c r="X17" s="48">
        <v>0</v>
      </c>
      <c r="Y17" s="53">
        <v>224.4652</v>
      </c>
      <c r="Z17" s="48">
        <v>223.5052</v>
      </c>
      <c r="AA17" s="48">
        <v>0</v>
      </c>
      <c r="AB17" s="48">
        <v>0.96</v>
      </c>
      <c r="AC17" s="48">
        <v>0</v>
      </c>
      <c r="AD17" s="65">
        <f t="shared" si="0"/>
        <v>707.5188350743906</v>
      </c>
    </row>
    <row r="18" spans="1:30" ht="40.5" customHeight="1">
      <c r="A18" s="18" t="s">
        <v>54</v>
      </c>
      <c r="B18" s="33">
        <f aca="true" t="shared" si="1" ref="B18:H18">SUM(B9:B17)</f>
        <v>45592</v>
      </c>
      <c r="C18" s="33">
        <f t="shared" si="1"/>
        <v>78042</v>
      </c>
      <c r="D18" s="33">
        <f t="shared" si="1"/>
        <v>32072</v>
      </c>
      <c r="E18" s="33">
        <f t="shared" si="1"/>
        <v>17985</v>
      </c>
      <c r="F18" s="33">
        <f t="shared" si="1"/>
        <v>13651</v>
      </c>
      <c r="G18" s="33">
        <f t="shared" si="1"/>
        <v>30498</v>
      </c>
      <c r="H18" s="33">
        <f t="shared" si="1"/>
        <v>9828</v>
      </c>
      <c r="I18" s="33">
        <f aca="true" t="shared" si="2" ref="I18:R18">SUM(I9:I17)</f>
        <v>19294</v>
      </c>
      <c r="J18" s="33">
        <f t="shared" si="2"/>
        <v>14364</v>
      </c>
      <c r="K18" s="33">
        <f t="shared" si="2"/>
        <v>34556</v>
      </c>
      <c r="L18" s="33">
        <f t="shared" si="2"/>
        <v>19307</v>
      </c>
      <c r="M18" s="33">
        <f t="shared" si="2"/>
        <v>31946</v>
      </c>
      <c r="N18" s="33">
        <f t="shared" si="2"/>
        <v>5963</v>
      </c>
      <c r="O18" s="33">
        <f t="shared" si="2"/>
        <v>871</v>
      </c>
      <c r="P18" s="33">
        <f t="shared" si="2"/>
        <v>19887</v>
      </c>
      <c r="Q18" s="33">
        <f t="shared" si="2"/>
        <v>6482</v>
      </c>
      <c r="R18" s="33">
        <f t="shared" si="2"/>
        <v>1355</v>
      </c>
      <c r="S18" s="33">
        <f aca="true" t="shared" si="3" ref="S18:AC18">SUM(S9:S17)</f>
        <v>364</v>
      </c>
      <c r="T18" s="33">
        <f t="shared" si="3"/>
        <v>45407.52459999999</v>
      </c>
      <c r="U18" s="33">
        <f t="shared" si="3"/>
        <v>45147.5646</v>
      </c>
      <c r="V18" s="33">
        <f t="shared" si="3"/>
        <v>0</v>
      </c>
      <c r="W18" s="33">
        <f t="shared" si="3"/>
        <v>259.96</v>
      </c>
      <c r="X18" s="33">
        <f t="shared" si="3"/>
        <v>0</v>
      </c>
      <c r="Y18" s="33">
        <f t="shared" si="3"/>
        <v>4650.463599999999</v>
      </c>
      <c r="Z18" s="33">
        <f t="shared" si="3"/>
        <v>4624.753599999999</v>
      </c>
      <c r="AA18" s="33">
        <f t="shared" si="3"/>
        <v>0</v>
      </c>
      <c r="AB18" s="33">
        <f t="shared" si="3"/>
        <v>25.71</v>
      </c>
      <c r="AC18" s="33">
        <f t="shared" si="3"/>
        <v>0</v>
      </c>
      <c r="AD18" s="65">
        <f t="shared" si="0"/>
        <v>592.5980369544602</v>
      </c>
    </row>
    <row r="19" spans="1:30" ht="75.75" customHeight="1">
      <c r="A19" s="34" t="s">
        <v>55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1:32" ht="15.75">
      <c r="K20" s="41"/>
      <c r="T20" s="7"/>
      <c r="U20" s="7"/>
      <c r="V20" s="7"/>
      <c r="W20" s="7"/>
      <c r="AF20" s="3"/>
    </row>
    <row r="21" spans="20:25" ht="15.75">
      <c r="T21" s="7"/>
      <c r="U21" s="7"/>
      <c r="V21" s="7"/>
      <c r="W21" s="7"/>
      <c r="Y21" s="63"/>
    </row>
    <row r="22" spans="12:25" ht="15.75">
      <c r="L22" s="42"/>
      <c r="M22" s="43"/>
      <c r="T22" s="7"/>
      <c r="U22" s="7"/>
      <c r="V22" s="7"/>
      <c r="W22" s="7"/>
      <c r="Y22" s="63"/>
    </row>
    <row r="23" spans="20:23" ht="15.75">
      <c r="T23" s="7"/>
      <c r="U23" s="7"/>
      <c r="V23" s="7"/>
      <c r="W23" s="7"/>
    </row>
    <row r="24" spans="20:25" ht="15.75">
      <c r="T24" s="7"/>
      <c r="U24" s="7"/>
      <c r="V24" s="7"/>
      <c r="W24" s="7"/>
      <c r="Y24" s="63"/>
    </row>
    <row r="25" spans="20:25" ht="15.75">
      <c r="T25" s="7"/>
      <c r="U25" s="7"/>
      <c r="V25" s="7"/>
      <c r="W25" s="7"/>
      <c r="Y25" s="63"/>
    </row>
    <row r="26" spans="20:25" ht="15.75">
      <c r="T26" s="7"/>
      <c r="U26" s="7"/>
      <c r="V26" s="7"/>
      <c r="W26" s="7"/>
      <c r="Y26" s="63"/>
    </row>
    <row r="27" spans="20:25" ht="15.75">
      <c r="T27" s="7"/>
      <c r="U27" s="7"/>
      <c r="V27" s="7"/>
      <c r="W27" s="7"/>
      <c r="Y27" s="63"/>
    </row>
    <row r="28" spans="20:25" ht="15.75">
      <c r="T28" s="7"/>
      <c r="U28" s="7"/>
      <c r="V28" s="7"/>
      <c r="W28" s="7"/>
      <c r="Y28" s="63"/>
    </row>
    <row r="29" spans="20:25" ht="15.75">
      <c r="T29" s="7"/>
      <c r="U29" s="7"/>
      <c r="V29" s="7"/>
      <c r="W29" s="7"/>
      <c r="Y29" s="63"/>
    </row>
    <row r="30" spans="3:25" ht="15.75">
      <c r="C30" s="36"/>
      <c r="T30" s="7"/>
      <c r="U30" s="7"/>
      <c r="V30" s="7"/>
      <c r="W30" s="7"/>
      <c r="Y30" s="63"/>
    </row>
    <row r="31" spans="20:25" ht="15.75">
      <c r="T31" s="7"/>
      <c r="U31" s="7"/>
      <c r="V31" s="7"/>
      <c r="W31" s="7"/>
      <c r="Y31" s="63"/>
    </row>
    <row r="32" spans="20:23" ht="15.75">
      <c r="T32" s="7"/>
      <c r="U32" s="7"/>
      <c r="V32" s="7"/>
      <c r="W32" s="7"/>
    </row>
    <row r="33" spans="20:23" ht="15.7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2004-01-01T09:19:48Z</cp:lastPrinted>
  <dcterms:created xsi:type="dcterms:W3CDTF">2009-06-03T08:23:15Z</dcterms:created>
  <dcterms:modified xsi:type="dcterms:W3CDTF">2023-11-03T16:08:54Z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C1F47E54382748698D27874FE11919D2</vt:lpwstr>
  </property>
  <property fmtid="{D5CDD505-2E9C-101B-9397-08002B2CF9AE}" pid="4" name="퀀_generated_2.-2147483648">
    <vt:i4>2052</vt:i4>
  </property>
</Properties>
</file>