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<sst xmlns="http://schemas.openxmlformats.org/spreadsheetml/2006/main" count="84" uniqueCount="56">
  <si>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</si>
  <si>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</si>
  <si>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( 2023年11月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</si>
  <si>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</si>
  <si>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</si>
  <si>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</si>
  <si>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</si>
  <si>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</si>
  <si>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</si>
  <si>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填表日期:2023年12月5日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</si>
  <si>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</si>
  <si>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</si>
  <si>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</si>
  <si>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</si>
  <si>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</si>
  <si>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</si>
  <si>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</si>
  <si>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1-11月资金总支出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</si>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</sst>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32" fillId="0" borderId="0">
      <alignment vertical="center"/>
      <protection/>
    </xf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15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179" fontId="51" fillId="0" borderId="11" xfId="15" applyNumberFormat="1" applyFont="1" applyFill="1" applyBorder="1" applyAlignment="1">
      <alignment horizontal="center" vertical="center" wrapText="1"/>
      <protection/>
    </xf>
    <xf numFmtId="178" fontId="51" fillId="0" borderId="11" xfId="0" applyNumberFormat="1" applyFont="1" applyFill="1" applyBorder="1" applyAlignment="1">
      <alignment horizontal="center" vertical="center" wrapText="1"/>
    </xf>
    <xf numFmtId="179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8" fontId="51" fillId="0" borderId="11" xfId="49" applyNumberFormat="1" applyFont="1" applyFill="1" applyBorder="1" applyAlignment="1">
      <alignment horizontal="center" vertical="center"/>
      <protection/>
    </xf>
    <xf numFmtId="178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常规 7 2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AD18" sqref="A1:AD18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3"/>
      <c r="U1" s="43"/>
      <c r="V1" s="43"/>
      <c r="W1" s="43"/>
      <c r="X1" s="43"/>
      <c r="Y1" s="43"/>
      <c r="Z1" s="43"/>
      <c r="AA1" s="43"/>
      <c r="AB1" s="43"/>
      <c r="AC1" s="43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64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37" t="s">
        <v>5</v>
      </c>
      <c r="G4" s="37"/>
      <c r="H4" s="37"/>
      <c r="I4" s="37"/>
      <c r="J4" s="15"/>
      <c r="K4" s="15"/>
      <c r="L4" s="39" t="s">
        <v>6</v>
      </c>
      <c r="M4" s="39"/>
      <c r="N4" s="39"/>
      <c r="O4" s="39"/>
      <c r="P4" s="39"/>
      <c r="Q4" s="39"/>
      <c r="R4" s="37" t="s">
        <v>7</v>
      </c>
      <c r="S4" s="37"/>
      <c r="T4" s="37"/>
      <c r="U4" s="15"/>
      <c r="V4" s="15"/>
      <c r="W4" s="37" t="s">
        <v>8</v>
      </c>
      <c r="X4" s="37"/>
      <c r="Y4" s="37"/>
      <c r="Z4" s="15"/>
      <c r="AA4" s="59" t="s">
        <v>9</v>
      </c>
      <c r="AB4" s="59"/>
      <c r="AC4" s="59"/>
      <c r="AD4" s="59"/>
    </row>
    <row r="5" spans="1:30" ht="22.5" customHeight="1">
      <c r="A5" s="16" t="s">
        <v>10</v>
      </c>
      <c r="B5" s="17" t="s">
        <v>11</v>
      </c>
      <c r="C5" s="18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4" t="s">
        <v>17</v>
      </c>
      <c r="U5" s="52"/>
      <c r="V5" s="53"/>
      <c r="W5" s="53"/>
      <c r="X5" s="54"/>
      <c r="Y5" s="44" t="s">
        <v>18</v>
      </c>
      <c r="Z5" s="52"/>
      <c r="AA5" s="53"/>
      <c r="AB5" s="53"/>
      <c r="AC5" s="54"/>
      <c r="AD5" s="17" t="s">
        <v>19</v>
      </c>
    </row>
    <row r="6" spans="1:30" ht="40.5" customHeight="1">
      <c r="A6" s="19"/>
      <c r="B6" s="17"/>
      <c r="C6" s="18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5"/>
      <c r="U6" s="55" t="s">
        <v>36</v>
      </c>
      <c r="V6" s="55" t="s">
        <v>37</v>
      </c>
      <c r="W6" s="55" t="s">
        <v>38</v>
      </c>
      <c r="X6" s="52" t="s">
        <v>39</v>
      </c>
      <c r="Y6" s="45"/>
      <c r="Z6" s="55" t="s">
        <v>36</v>
      </c>
      <c r="AA6" s="55" t="s">
        <v>37</v>
      </c>
      <c r="AB6" s="55" t="s">
        <v>38</v>
      </c>
      <c r="AC6" s="52" t="s">
        <v>39</v>
      </c>
      <c r="AD6" s="17"/>
    </row>
    <row r="7" spans="1:30" s="2" customFormat="1" ht="27" customHeight="1">
      <c r="A7" s="20"/>
      <c r="B7" s="17" t="s">
        <v>40</v>
      </c>
      <c r="C7" s="18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/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45" t="s">
        <v>42</v>
      </c>
      <c r="U7" s="55" t="s">
        <v>42</v>
      </c>
      <c r="V7" s="55" t="s">
        <v>42</v>
      </c>
      <c r="W7" s="55" t="s">
        <v>42</v>
      </c>
      <c r="X7" s="55" t="s">
        <v>42</v>
      </c>
      <c r="Y7" s="45" t="s">
        <v>42</v>
      </c>
      <c r="Z7" s="55" t="s">
        <v>42</v>
      </c>
      <c r="AA7" s="55" t="s">
        <v>42</v>
      </c>
      <c r="AB7" s="55" t="s">
        <v>42</v>
      </c>
      <c r="AC7" s="55" t="s">
        <v>42</v>
      </c>
      <c r="AD7" s="17" t="s">
        <v>43</v>
      </c>
    </row>
    <row r="8" spans="1:31" s="3" customFormat="1" ht="30.75" customHeight="1">
      <c r="A8" s="18" t="s">
        <v>44</v>
      </c>
      <c r="B8" s="18">
        <v>1</v>
      </c>
      <c r="C8" s="18">
        <v>2</v>
      </c>
      <c r="D8" s="18">
        <v>5</v>
      </c>
      <c r="E8" s="18">
        <v>6</v>
      </c>
      <c r="F8" s="18">
        <v>7</v>
      </c>
      <c r="G8" s="18">
        <v>8</v>
      </c>
      <c r="H8" s="18">
        <v>9</v>
      </c>
      <c r="I8" s="18">
        <v>10</v>
      </c>
      <c r="J8" s="18">
        <v>11</v>
      </c>
      <c r="K8" s="18">
        <v>12</v>
      </c>
      <c r="L8" s="18">
        <v>13</v>
      </c>
      <c r="M8" s="18">
        <v>14</v>
      </c>
      <c r="N8" s="18">
        <v>15</v>
      </c>
      <c r="O8" s="18">
        <v>16</v>
      </c>
      <c r="P8" s="18">
        <v>17</v>
      </c>
      <c r="Q8" s="18">
        <v>18</v>
      </c>
      <c r="R8" s="18">
        <v>19</v>
      </c>
      <c r="S8" s="18">
        <v>20</v>
      </c>
      <c r="T8" s="18">
        <v>21</v>
      </c>
      <c r="U8" s="18">
        <v>22</v>
      </c>
      <c r="V8" s="18">
        <v>23</v>
      </c>
      <c r="W8" s="18">
        <v>24</v>
      </c>
      <c r="X8" s="18">
        <v>25</v>
      </c>
      <c r="Y8" s="18">
        <v>26</v>
      </c>
      <c r="Z8" s="18">
        <v>27</v>
      </c>
      <c r="AA8" s="18">
        <v>28</v>
      </c>
      <c r="AB8" s="18">
        <v>29</v>
      </c>
      <c r="AC8" s="18">
        <v>30</v>
      </c>
      <c r="AD8" s="18">
        <v>31</v>
      </c>
      <c r="AE8" s="5"/>
    </row>
    <row r="9" spans="1:31" s="3" customFormat="1" ht="39" customHeight="1">
      <c r="A9" s="21" t="s">
        <v>45</v>
      </c>
      <c r="B9" s="22">
        <v>1279</v>
      </c>
      <c r="C9" s="22">
        <v>1975</v>
      </c>
      <c r="D9" s="22">
        <v>830</v>
      </c>
      <c r="E9" s="22">
        <v>497</v>
      </c>
      <c r="F9" s="22">
        <v>247</v>
      </c>
      <c r="G9" s="22">
        <v>282</v>
      </c>
      <c r="H9" s="22">
        <v>257</v>
      </c>
      <c r="I9" s="22">
        <v>626</v>
      </c>
      <c r="J9" s="22">
        <v>323</v>
      </c>
      <c r="K9" s="22">
        <v>769</v>
      </c>
      <c r="L9" s="38">
        <v>300</v>
      </c>
      <c r="M9" s="22">
        <v>571</v>
      </c>
      <c r="N9" s="22">
        <v>1</v>
      </c>
      <c r="O9" s="22">
        <v>16</v>
      </c>
      <c r="P9" s="22">
        <v>112</v>
      </c>
      <c r="Q9" s="27">
        <v>975</v>
      </c>
      <c r="R9" s="27">
        <v>25</v>
      </c>
      <c r="S9" s="27">
        <v>3</v>
      </c>
      <c r="T9" s="46">
        <v>1340.1847</v>
      </c>
      <c r="U9" s="46">
        <v>1332.6447</v>
      </c>
      <c r="V9" s="56">
        <v>0</v>
      </c>
      <c r="W9" s="46">
        <v>7.54</v>
      </c>
      <c r="X9" s="56">
        <v>0</v>
      </c>
      <c r="Y9" s="46">
        <v>124.2086</v>
      </c>
      <c r="Z9" s="46">
        <v>123.5286</v>
      </c>
      <c r="AA9" s="56">
        <v>0</v>
      </c>
      <c r="AB9" s="46">
        <v>0.68</v>
      </c>
      <c r="AC9" s="56">
        <v>0</v>
      </c>
      <c r="AD9" s="65">
        <f aca="true" t="shared" si="0" ref="AD9:AD18">Z9/C9*10000</f>
        <v>625.4612658227849</v>
      </c>
      <c r="AE9"/>
    </row>
    <row r="10" spans="1:30" ht="39" customHeight="1">
      <c r="A10" s="21" t="s">
        <v>46</v>
      </c>
      <c r="B10" s="23">
        <v>6215</v>
      </c>
      <c r="C10" s="23">
        <v>8005</v>
      </c>
      <c r="D10" s="23">
        <v>4030</v>
      </c>
      <c r="E10" s="23">
        <v>2797</v>
      </c>
      <c r="F10" s="23">
        <v>955</v>
      </c>
      <c r="G10" s="23">
        <v>3033</v>
      </c>
      <c r="H10" s="23">
        <v>1069</v>
      </c>
      <c r="I10" s="23">
        <v>1953</v>
      </c>
      <c r="J10" s="23">
        <v>1733</v>
      </c>
      <c r="K10" s="23">
        <v>3250</v>
      </c>
      <c r="L10" s="23">
        <v>2552</v>
      </c>
      <c r="M10" s="23">
        <v>2579</v>
      </c>
      <c r="N10" s="23">
        <v>22</v>
      </c>
      <c r="O10" s="23">
        <v>220</v>
      </c>
      <c r="P10" s="23">
        <v>1428</v>
      </c>
      <c r="Q10" s="23">
        <v>1254</v>
      </c>
      <c r="R10" s="23">
        <v>159</v>
      </c>
      <c r="S10" s="23">
        <v>26</v>
      </c>
      <c r="T10" s="46">
        <v>5038.892</v>
      </c>
      <c r="U10" s="56">
        <v>4977.612</v>
      </c>
      <c r="V10" s="56">
        <v>0</v>
      </c>
      <c r="W10" s="57">
        <v>61.28</v>
      </c>
      <c r="X10" s="56">
        <v>0</v>
      </c>
      <c r="Y10" s="46">
        <v>466.257</v>
      </c>
      <c r="Z10" s="57">
        <v>460.737</v>
      </c>
      <c r="AA10" s="56">
        <v>0</v>
      </c>
      <c r="AB10" s="57">
        <v>5.52</v>
      </c>
      <c r="AC10" s="56">
        <v>0</v>
      </c>
      <c r="AD10" s="65">
        <f t="shared" si="0"/>
        <v>575.5615240474704</v>
      </c>
    </row>
    <row r="11" spans="1:31" s="3" customFormat="1" ht="39.75" customHeight="1">
      <c r="A11" s="21" t="s">
        <v>47</v>
      </c>
      <c r="B11" s="24">
        <v>4629</v>
      </c>
      <c r="C11" s="24">
        <v>8641</v>
      </c>
      <c r="D11" s="24">
        <v>3893</v>
      </c>
      <c r="E11" s="24">
        <v>1516</v>
      </c>
      <c r="F11" s="24">
        <v>1739</v>
      </c>
      <c r="G11" s="24">
        <v>3402</v>
      </c>
      <c r="H11" s="24">
        <v>1318</v>
      </c>
      <c r="I11" s="24">
        <v>1603</v>
      </c>
      <c r="J11" s="24">
        <v>1380</v>
      </c>
      <c r="K11" s="24">
        <v>4340</v>
      </c>
      <c r="L11" s="24">
        <v>2073</v>
      </c>
      <c r="M11" s="24">
        <v>4959</v>
      </c>
      <c r="N11" s="22">
        <v>1592</v>
      </c>
      <c r="O11" s="24">
        <v>3</v>
      </c>
      <c r="P11" s="24">
        <v>1494</v>
      </c>
      <c r="Q11" s="47">
        <v>48</v>
      </c>
      <c r="R11" s="47">
        <v>278</v>
      </c>
      <c r="S11" s="47">
        <v>50</v>
      </c>
      <c r="T11" s="46">
        <v>6223.2273</v>
      </c>
      <c r="U11" s="46">
        <v>6204.4273</v>
      </c>
      <c r="V11" s="56">
        <v>0</v>
      </c>
      <c r="W11" s="46">
        <v>18.8</v>
      </c>
      <c r="X11" s="56">
        <v>0</v>
      </c>
      <c r="Y11" s="46">
        <v>604.3728</v>
      </c>
      <c r="Z11" s="60">
        <v>602.6628</v>
      </c>
      <c r="AA11" s="56">
        <v>0</v>
      </c>
      <c r="AB11" s="46">
        <v>1.71</v>
      </c>
      <c r="AC11" s="56">
        <v>0</v>
      </c>
      <c r="AD11" s="65">
        <f t="shared" si="0"/>
        <v>697.4456660108783</v>
      </c>
      <c r="AE11" s="66"/>
    </row>
    <row r="12" spans="1:31" s="3" customFormat="1" ht="40.5" customHeight="1">
      <c r="A12" s="21" t="s">
        <v>48</v>
      </c>
      <c r="B12" s="25">
        <v>10500</v>
      </c>
      <c r="C12" s="25">
        <v>19812</v>
      </c>
      <c r="D12" s="25">
        <v>8907</v>
      </c>
      <c r="E12" s="25">
        <v>4828</v>
      </c>
      <c r="F12" s="25">
        <v>3673</v>
      </c>
      <c r="G12" s="25">
        <v>7506</v>
      </c>
      <c r="H12" s="25">
        <v>2823</v>
      </c>
      <c r="I12" s="25">
        <v>4406</v>
      </c>
      <c r="J12" s="25">
        <v>3544</v>
      </c>
      <c r="K12" s="25">
        <v>9039</v>
      </c>
      <c r="L12" s="25">
        <v>3699</v>
      </c>
      <c r="M12" s="25">
        <v>7435</v>
      </c>
      <c r="N12" s="25">
        <v>2200</v>
      </c>
      <c r="O12" s="25">
        <v>165</v>
      </c>
      <c r="P12" s="25">
        <v>5387</v>
      </c>
      <c r="Q12" s="25">
        <v>1202</v>
      </c>
      <c r="R12" s="25">
        <v>635</v>
      </c>
      <c r="S12" s="25">
        <v>68</v>
      </c>
      <c r="T12" s="48">
        <v>11694.8261</v>
      </c>
      <c r="U12" s="48">
        <v>11636.4361</v>
      </c>
      <c r="V12" s="56">
        <v>0</v>
      </c>
      <c r="W12" s="48">
        <v>58.39</v>
      </c>
      <c r="X12" s="56">
        <v>0</v>
      </c>
      <c r="Y12" s="48">
        <v>1107.2336</v>
      </c>
      <c r="Z12" s="48">
        <v>1101.8236</v>
      </c>
      <c r="AA12" s="56">
        <v>0</v>
      </c>
      <c r="AB12" s="48">
        <v>5.41</v>
      </c>
      <c r="AC12" s="56">
        <v>0</v>
      </c>
      <c r="AD12" s="65">
        <f t="shared" si="0"/>
        <v>556.1395114072279</v>
      </c>
      <c r="AE12" s="5"/>
    </row>
    <row r="13" spans="1:31" s="4" customFormat="1" ht="40.5" customHeight="1">
      <c r="A13" s="21" t="s">
        <v>49</v>
      </c>
      <c r="B13" s="26">
        <v>4487</v>
      </c>
      <c r="C13" s="26">
        <v>8079</v>
      </c>
      <c r="D13" s="27">
        <v>3673</v>
      </c>
      <c r="E13" s="27">
        <v>1534</v>
      </c>
      <c r="F13" s="27">
        <v>1375</v>
      </c>
      <c r="G13" s="27">
        <v>3379</v>
      </c>
      <c r="H13" s="27">
        <v>597</v>
      </c>
      <c r="I13" s="27">
        <v>2202</v>
      </c>
      <c r="J13" s="27">
        <v>2371</v>
      </c>
      <c r="K13" s="27">
        <v>2909</v>
      </c>
      <c r="L13" s="27">
        <v>2299</v>
      </c>
      <c r="M13" s="27">
        <v>3379</v>
      </c>
      <c r="N13" s="27">
        <v>1178</v>
      </c>
      <c r="O13" s="27">
        <v>45</v>
      </c>
      <c r="P13" s="27">
        <v>1299</v>
      </c>
      <c r="Q13" s="49">
        <v>234</v>
      </c>
      <c r="R13" s="27">
        <v>94</v>
      </c>
      <c r="S13" s="27">
        <v>24</v>
      </c>
      <c r="T13" s="50">
        <v>4738.8791</v>
      </c>
      <c r="U13" s="50">
        <v>4714.3491</v>
      </c>
      <c r="V13" s="56">
        <v>0</v>
      </c>
      <c r="W13" s="50">
        <v>24.529999999999998</v>
      </c>
      <c r="X13" s="56">
        <v>0</v>
      </c>
      <c r="Y13" s="50">
        <v>448.35</v>
      </c>
      <c r="Z13" s="61">
        <v>446.22</v>
      </c>
      <c r="AA13" s="56">
        <v>0</v>
      </c>
      <c r="AB13" s="50">
        <v>2.13</v>
      </c>
      <c r="AC13" s="56">
        <v>0</v>
      </c>
      <c r="AD13" s="65">
        <f t="shared" si="0"/>
        <v>552.3208317861122</v>
      </c>
      <c r="AE13" s="3"/>
    </row>
    <row r="14" spans="1:31" s="3" customFormat="1" ht="40.5" customHeight="1">
      <c r="A14" s="21" t="s">
        <v>50</v>
      </c>
      <c r="B14" s="28">
        <v>9454</v>
      </c>
      <c r="C14" s="28">
        <v>16448</v>
      </c>
      <c r="D14" s="27">
        <v>4231</v>
      </c>
      <c r="E14" s="27">
        <v>2502</v>
      </c>
      <c r="F14" s="27">
        <v>2856</v>
      </c>
      <c r="G14" s="27">
        <v>6859</v>
      </c>
      <c r="H14" s="27">
        <v>2036</v>
      </c>
      <c r="I14" s="27">
        <v>5712</v>
      </c>
      <c r="J14" s="27">
        <v>1088</v>
      </c>
      <c r="K14" s="27">
        <v>7612</v>
      </c>
      <c r="L14" s="27">
        <v>5036</v>
      </c>
      <c r="M14" s="27">
        <v>6754</v>
      </c>
      <c r="N14" s="27">
        <v>85</v>
      </c>
      <c r="O14" s="27">
        <v>341</v>
      </c>
      <c r="P14" s="27">
        <v>2463</v>
      </c>
      <c r="Q14" s="49">
        <v>1769</v>
      </c>
      <c r="R14" s="49">
        <v>289</v>
      </c>
      <c r="S14" s="49">
        <v>29</v>
      </c>
      <c r="T14" s="46">
        <v>10431.4399</v>
      </c>
      <c r="U14" s="50">
        <v>10381.3399</v>
      </c>
      <c r="V14" s="56">
        <v>0</v>
      </c>
      <c r="W14" s="50">
        <v>50.1</v>
      </c>
      <c r="X14" s="56">
        <v>0</v>
      </c>
      <c r="Y14" s="46">
        <v>977.0661</v>
      </c>
      <c r="Z14" s="50">
        <v>972.4761</v>
      </c>
      <c r="AA14" s="56">
        <v>0</v>
      </c>
      <c r="AB14" s="50">
        <v>4.59</v>
      </c>
      <c r="AC14" s="56">
        <v>0</v>
      </c>
      <c r="AD14" s="65">
        <f t="shared" si="0"/>
        <v>591.242765077821</v>
      </c>
      <c r="AE14" s="5"/>
    </row>
    <row r="15" spans="1:30" s="5" customFormat="1" ht="40.5" customHeight="1">
      <c r="A15" s="21" t="s">
        <v>51</v>
      </c>
      <c r="B15" s="27">
        <v>4669</v>
      </c>
      <c r="C15" s="27">
        <v>8100</v>
      </c>
      <c r="D15" s="29">
        <v>3400</v>
      </c>
      <c r="E15" s="29">
        <v>2235</v>
      </c>
      <c r="F15" s="29">
        <v>1477</v>
      </c>
      <c r="G15" s="27">
        <v>3320</v>
      </c>
      <c r="H15" s="29">
        <v>662</v>
      </c>
      <c r="I15" s="29">
        <v>1502</v>
      </c>
      <c r="J15" s="29">
        <v>2513</v>
      </c>
      <c r="K15" s="29">
        <v>3423</v>
      </c>
      <c r="L15" s="27">
        <v>1924</v>
      </c>
      <c r="M15" s="27">
        <v>3247</v>
      </c>
      <c r="N15" s="27">
        <v>186</v>
      </c>
      <c r="O15" s="27">
        <v>6</v>
      </c>
      <c r="P15" s="27">
        <v>5586</v>
      </c>
      <c r="Q15" s="27">
        <v>560</v>
      </c>
      <c r="R15" s="27">
        <v>85</v>
      </c>
      <c r="S15" s="27">
        <v>27</v>
      </c>
      <c r="T15" s="51">
        <v>4880.0349</v>
      </c>
      <c r="U15" s="51">
        <v>4848.5749</v>
      </c>
      <c r="V15" s="56">
        <v>0</v>
      </c>
      <c r="W15" s="51">
        <v>31.46</v>
      </c>
      <c r="X15" s="56">
        <v>0</v>
      </c>
      <c r="Y15" s="51">
        <v>454.1091</v>
      </c>
      <c r="Z15" s="50">
        <v>451.2391</v>
      </c>
      <c r="AA15" s="56">
        <v>0</v>
      </c>
      <c r="AB15" s="50">
        <v>2.87</v>
      </c>
      <c r="AC15" s="56">
        <v>0</v>
      </c>
      <c r="AD15" s="65">
        <f t="shared" si="0"/>
        <v>557.0853086419753</v>
      </c>
    </row>
    <row r="16" spans="1:30" ht="34.5" customHeight="1">
      <c r="A16" s="21" t="s">
        <v>52</v>
      </c>
      <c r="B16" s="30">
        <v>3339</v>
      </c>
      <c r="C16" s="30">
        <v>5238</v>
      </c>
      <c r="D16" s="30">
        <v>2303</v>
      </c>
      <c r="E16" s="30">
        <v>1551</v>
      </c>
      <c r="F16" s="30">
        <v>1059</v>
      </c>
      <c r="G16" s="30">
        <v>1998</v>
      </c>
      <c r="H16" s="30">
        <v>918</v>
      </c>
      <c r="I16" s="30">
        <v>979</v>
      </c>
      <c r="J16" s="30">
        <v>1228</v>
      </c>
      <c r="K16" s="30">
        <v>2113</v>
      </c>
      <c r="L16" s="30">
        <v>1220</v>
      </c>
      <c r="M16" s="30">
        <v>2063</v>
      </c>
      <c r="N16" s="30">
        <v>721</v>
      </c>
      <c r="O16" s="30">
        <v>13</v>
      </c>
      <c r="P16" s="30">
        <v>1531</v>
      </c>
      <c r="Q16" s="30">
        <v>411</v>
      </c>
      <c r="R16" s="30">
        <v>90</v>
      </c>
      <c r="S16" s="30">
        <v>14</v>
      </c>
      <c r="T16" s="46">
        <v>3359.4345</v>
      </c>
      <c r="U16" s="58">
        <v>3336.0445</v>
      </c>
      <c r="V16" s="56">
        <v>0</v>
      </c>
      <c r="W16" s="58">
        <v>23.39</v>
      </c>
      <c r="X16" s="56">
        <v>0</v>
      </c>
      <c r="Y16" s="62">
        <v>325.1099</v>
      </c>
      <c r="Z16" s="58">
        <v>322.8799</v>
      </c>
      <c r="AA16" s="56">
        <v>0</v>
      </c>
      <c r="AB16" s="58">
        <v>2.23</v>
      </c>
      <c r="AC16" s="56">
        <v>0</v>
      </c>
      <c r="AD16" s="65">
        <f t="shared" si="0"/>
        <v>616.4182894234441</v>
      </c>
    </row>
    <row r="17" spans="1:30" ht="40.5" customHeight="1">
      <c r="A17" s="31" t="s">
        <v>53</v>
      </c>
      <c r="B17" s="22">
        <v>1808</v>
      </c>
      <c r="C17" s="22">
        <v>3320</v>
      </c>
      <c r="D17" s="22">
        <v>1560</v>
      </c>
      <c r="E17" s="22">
        <v>848</v>
      </c>
      <c r="F17" s="22">
        <v>638</v>
      </c>
      <c r="G17" s="22">
        <v>1392</v>
      </c>
      <c r="H17" s="38">
        <v>397</v>
      </c>
      <c r="I17" s="38">
        <v>611</v>
      </c>
      <c r="J17" s="38">
        <v>494</v>
      </c>
      <c r="K17" s="38">
        <v>1818</v>
      </c>
      <c r="L17" s="22">
        <v>540</v>
      </c>
      <c r="M17" s="22">
        <v>1392</v>
      </c>
      <c r="N17" s="22">
        <v>145</v>
      </c>
      <c r="O17" s="22">
        <v>74</v>
      </c>
      <c r="P17" s="22">
        <v>858</v>
      </c>
      <c r="Q17" s="22">
        <v>311</v>
      </c>
      <c r="R17" s="22">
        <v>171</v>
      </c>
      <c r="S17" s="22">
        <v>10</v>
      </c>
      <c r="T17" s="50">
        <v>2444.6728</v>
      </c>
      <c r="U17" s="46">
        <v>2433.8128</v>
      </c>
      <c r="V17" s="56">
        <v>0</v>
      </c>
      <c r="W17" s="46">
        <v>10.86</v>
      </c>
      <c r="X17" s="56">
        <v>0</v>
      </c>
      <c r="Y17" s="50">
        <v>235.1096</v>
      </c>
      <c r="Z17" s="46">
        <v>234.1096</v>
      </c>
      <c r="AA17" s="56">
        <v>0</v>
      </c>
      <c r="AB17" s="46">
        <v>1</v>
      </c>
      <c r="AC17" s="56">
        <v>0</v>
      </c>
      <c r="AD17" s="65">
        <f t="shared" si="0"/>
        <v>705.1493975903613</v>
      </c>
    </row>
    <row r="18" spans="1:30" ht="40.5" customHeight="1">
      <c r="A18" s="32" t="s">
        <v>54</v>
      </c>
      <c r="B18" s="33">
        <f aca="true" t="shared" si="1" ref="B18:H18">SUM(B9:B17)</f>
        <v>46380</v>
      </c>
      <c r="C18" s="33">
        <f t="shared" si="1"/>
        <v>79618</v>
      </c>
      <c r="D18" s="33">
        <f t="shared" si="1"/>
        <v>32827</v>
      </c>
      <c r="E18" s="33">
        <f t="shared" si="1"/>
        <v>18308</v>
      </c>
      <c r="F18" s="33">
        <f t="shared" si="1"/>
        <v>14019</v>
      </c>
      <c r="G18" s="33">
        <f t="shared" si="1"/>
        <v>31171</v>
      </c>
      <c r="H18" s="33">
        <f t="shared" si="1"/>
        <v>10077</v>
      </c>
      <c r="I18" s="33">
        <f aca="true" t="shared" si="2" ref="I18:R18">SUM(I9:I17)</f>
        <v>19594</v>
      </c>
      <c r="J18" s="33">
        <f t="shared" si="2"/>
        <v>14674</v>
      </c>
      <c r="K18" s="33">
        <f t="shared" si="2"/>
        <v>35273</v>
      </c>
      <c r="L18" s="33">
        <f t="shared" si="2"/>
        <v>19643</v>
      </c>
      <c r="M18" s="33">
        <f t="shared" si="2"/>
        <v>32379</v>
      </c>
      <c r="N18" s="33">
        <f t="shared" si="2"/>
        <v>6130</v>
      </c>
      <c r="O18" s="33">
        <f t="shared" si="2"/>
        <v>883</v>
      </c>
      <c r="P18" s="33">
        <f t="shared" si="2"/>
        <v>20158</v>
      </c>
      <c r="Q18" s="33">
        <f t="shared" si="2"/>
        <v>6764</v>
      </c>
      <c r="R18" s="33">
        <f t="shared" si="2"/>
        <v>1826</v>
      </c>
      <c r="S18" s="33">
        <f aca="true" t="shared" si="3" ref="S18:AC18">SUM(S9:S17)</f>
        <v>251</v>
      </c>
      <c r="T18" s="33">
        <f t="shared" si="3"/>
        <v>50151.5913</v>
      </c>
      <c r="U18" s="33">
        <f t="shared" si="3"/>
        <v>49865.241299999994</v>
      </c>
      <c r="V18" s="33">
        <f t="shared" si="3"/>
        <v>0</v>
      </c>
      <c r="W18" s="33">
        <f t="shared" si="3"/>
        <v>286.35</v>
      </c>
      <c r="X18" s="33">
        <f t="shared" si="3"/>
        <v>0</v>
      </c>
      <c r="Y18" s="33">
        <f t="shared" si="3"/>
        <v>4741.8167</v>
      </c>
      <c r="Z18" s="33">
        <f t="shared" si="3"/>
        <v>4715.676699999999</v>
      </c>
      <c r="AA18" s="33">
        <f t="shared" si="3"/>
        <v>0</v>
      </c>
      <c r="AB18" s="33">
        <f t="shared" si="3"/>
        <v>26.14</v>
      </c>
      <c r="AC18" s="33">
        <f t="shared" si="3"/>
        <v>0</v>
      </c>
      <c r="AD18" s="65">
        <f t="shared" si="0"/>
        <v>592.2877615614559</v>
      </c>
    </row>
    <row r="19" spans="1:30" ht="75.75" customHeight="1">
      <c r="A19" s="34" t="s">
        <v>55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1:32" ht="15.75">
      <c r="K20" s="40"/>
      <c r="T20" s="7"/>
      <c r="U20" s="7"/>
      <c r="V20" s="7"/>
      <c r="W20" s="7"/>
      <c r="AF20" s="3"/>
    </row>
    <row r="21" spans="20:25" ht="15.75">
      <c r="T21" s="7"/>
      <c r="U21" s="7"/>
      <c r="V21" s="7"/>
      <c r="W21" s="7"/>
      <c r="Y21" s="63"/>
    </row>
    <row r="22" spans="12:25" ht="15.75">
      <c r="L22" s="41"/>
      <c r="M22" s="42"/>
      <c r="T22" s="7"/>
      <c r="U22" s="7"/>
      <c r="V22" s="7"/>
      <c r="W22" s="7"/>
      <c r="Y22" s="63"/>
    </row>
    <row r="23" spans="20:23" ht="15.75">
      <c r="T23" s="7"/>
      <c r="U23" s="7"/>
      <c r="V23" s="7"/>
      <c r="W23" s="7"/>
    </row>
    <row r="24" spans="20:25" ht="15.75">
      <c r="T24" s="7"/>
      <c r="U24" s="7"/>
      <c r="V24" s="7"/>
      <c r="W24" s="7"/>
      <c r="Y24" s="63"/>
    </row>
    <row r="25" spans="20:25" ht="15.75">
      <c r="T25" s="7"/>
      <c r="U25" s="7"/>
      <c r="V25" s="7"/>
      <c r="W25" s="7"/>
      <c r="Y25" s="63"/>
    </row>
    <row r="26" spans="20:25" ht="15.75">
      <c r="T26" s="7"/>
      <c r="U26" s="7"/>
      <c r="V26" s="7"/>
      <c r="W26" s="7"/>
      <c r="Y26" s="63"/>
    </row>
    <row r="27" spans="20:25" ht="15.75">
      <c r="T27" s="7"/>
      <c r="U27" s="7"/>
      <c r="V27" s="7"/>
      <c r="W27" s="7"/>
      <c r="Y27" s="63"/>
    </row>
    <row r="28" spans="20:25" ht="15.75">
      <c r="T28" s="7"/>
      <c r="U28" s="7"/>
      <c r="V28" s="7"/>
      <c r="W28" s="7"/>
      <c r="Y28" s="63"/>
    </row>
    <row r="29" spans="20:25" ht="15.75">
      <c r="T29" s="7"/>
      <c r="U29" s="7"/>
      <c r="V29" s="7"/>
      <c r="W29" s="7"/>
      <c r="Y29" s="63"/>
    </row>
    <row r="30" spans="3:25" ht="15.75">
      <c r="C30" s="36"/>
      <c r="T30" s="7"/>
      <c r="U30" s="7"/>
      <c r="V30" s="7"/>
      <c r="W30" s="7"/>
      <c r="Y30" s="63"/>
    </row>
    <row r="31" spans="20:25" ht="15.75">
      <c r="T31" s="7"/>
      <c r="U31" s="7"/>
      <c r="V31" s="7"/>
      <c r="W31" s="7"/>
      <c r="Y31" s="63"/>
    </row>
    <row r="32" spans="20:23" ht="15.75">
      <c r="T32" s="7"/>
      <c r="U32" s="7"/>
      <c r="V32" s="7"/>
      <c r="W32" s="7"/>
    </row>
    <row r="33" spans="20:23" ht="15.7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2004-01-01T17:19:48Z</cp:lastPrinted>
  <dcterms:created xsi:type="dcterms:W3CDTF">2009-06-03T16:23:15Z</dcterms:created>
  <dcterms:modified xsi:type="dcterms:W3CDTF">2023-12-05T16:26:52Z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C1F47E54382748698D27874FE11919D2</vt:lpwstr>
  </property>
  <property fmtid="{D5CDD505-2E9C-101B-9397-08002B2CF9AE}" pid="4" name="퀀_generated_2.-2147483648">
    <vt:i4>2052</vt:i4>
  </property>
</Properties>
</file>