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<sst xmlns="http://schemas.openxmlformats.org/spreadsheetml/2006/main" count="83" uniqueCount="46">
  <si>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</si>
  <si>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(2024年2月）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</si>
  <si>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</si>
  <si>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</si>
  <si>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</si>
  <si>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</si>
  <si>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</si>
  <si>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</si>
  <si>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</si>
  <si>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</si>
  <si>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</si>
  <si>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</si>
  <si>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</si>
  <si>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</si>
  <si>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1-2月总支出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</si>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</sst>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_ "/>
    <numFmt numFmtId="180" formatCode="0.0000_);[Red]\(0.0000\)"/>
    <numFmt numFmtId="181" formatCode="0.0000_ 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4" borderId="1" applyNumberFormat="0" applyAlignment="0" applyProtection="0"/>
    <xf numFmtId="0" fontId="19" fillId="5" borderId="2" applyNumberFormat="0" applyAlignment="0" applyProtection="0"/>
    <xf numFmtId="0" fontId="20" fillId="6" borderId="0" applyNumberFormat="0" applyBorder="0" applyAlignment="0" applyProtection="0"/>
    <xf numFmtId="0" fontId="24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4" fillId="0" borderId="4" applyNumberFormat="0" applyFill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2" borderId="7" applyNumberFormat="0" applyFont="0" applyAlignment="0" applyProtection="0"/>
    <xf numFmtId="0" fontId="11" fillId="2" borderId="0" applyNumberFormat="0" applyBorder="0" applyAlignment="0" applyProtection="0"/>
    <xf numFmtId="0" fontId="25" fillId="3" borderId="0" applyNumberFormat="0" applyBorder="0" applyAlignment="0" applyProtection="0"/>
    <xf numFmtId="0" fontId="10" fillId="7" borderId="0" applyNumberFormat="0" applyBorder="0" applyAlignment="0" applyProtection="0"/>
    <xf numFmtId="0" fontId="21" fillId="11" borderId="0" applyNumberFormat="0" applyBorder="0" applyAlignment="0" applyProtection="0"/>
    <xf numFmtId="0" fontId="26" fillId="4" borderId="8" applyNumberFormat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8" applyNumberFormat="0" applyAlignment="0" applyProtection="0"/>
    <xf numFmtId="0" fontId="10" fillId="2" borderId="0" applyNumberFormat="0" applyBorder="0" applyAlignment="0" applyProtection="0"/>
    <xf numFmtId="0" fontId="11" fillId="18" borderId="0" applyNumberFormat="0" applyBorder="0" applyAlignment="0" applyProtection="0"/>
    <xf numFmtId="0" fontId="10" fillId="1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15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7" fillId="0" borderId="14" xfId="15" applyNumberFormat="1" applyFont="1" applyFill="1" applyBorder="1" applyAlignment="1">
      <alignment horizontal="center" vertical="center" wrapText="1"/>
      <protection/>
    </xf>
    <xf numFmtId="179" fontId="7" fillId="0" borderId="14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/>
    </xf>
    <xf numFmtId="179" fontId="7" fillId="0" borderId="14" xfId="15" applyNumberFormat="1" applyFont="1" applyFill="1" applyBorder="1" applyAlignment="1">
      <alignment horizontal="center" vertical="center" wrapText="1"/>
      <protection/>
    </xf>
    <xf numFmtId="179" fontId="7" fillId="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/>
    </xf>
    <xf numFmtId="180" fontId="1" fillId="0" borderId="14" xfId="15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81" fontId="3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50">
    <cellStyle name="Normal" xfId="0"/>
    <cellStyle name="常规 35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115" zoomScaleNormal="115" workbookViewId="0" topLeftCell="A1">
      <pane ySplit="9" topLeftCell="A10" activePane="bottomLeft" state="frozen"/>
      <selection pane="bottomLeft" activeCell="W16" sqref="W16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0" width="10.50390625" style="8" customWidth="1"/>
    <col min="21" max="21" width="9.875" style="8" customWidth="1"/>
    <col min="22" max="22" width="8.37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35" t="s">
        <v>3</v>
      </c>
      <c r="F3" s="35"/>
      <c r="G3" s="35"/>
      <c r="H3" s="35"/>
      <c r="I3" s="11"/>
      <c r="J3" s="35" t="s">
        <v>4</v>
      </c>
      <c r="K3" s="35"/>
      <c r="L3" s="35"/>
      <c r="M3" s="35"/>
      <c r="N3" s="11"/>
      <c r="O3" s="35" t="s">
        <v>5</v>
      </c>
      <c r="P3" s="35"/>
      <c r="Q3" s="35"/>
      <c r="R3" s="35"/>
      <c r="S3" s="35"/>
      <c r="T3" s="11"/>
      <c r="U3" s="11"/>
      <c r="V3" s="11"/>
      <c r="W3" s="57" t="s">
        <v>6</v>
      </c>
      <c r="X3" s="57"/>
      <c r="Y3" s="57"/>
      <c r="Z3" s="57"/>
    </row>
    <row r="4" spans="1:26" ht="18.75" customHeight="1">
      <c r="A4" s="12" t="s">
        <v>7</v>
      </c>
      <c r="B4" s="13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1" t="s">
        <v>9</v>
      </c>
      <c r="T4" s="42"/>
      <c r="U4" s="42"/>
      <c r="V4" s="42"/>
      <c r="W4" s="42"/>
      <c r="X4" s="42"/>
      <c r="Y4" s="42"/>
      <c r="Z4" s="58"/>
    </row>
    <row r="5" spans="1:26" ht="14.25" customHeight="1">
      <c r="A5" s="15"/>
      <c r="B5" s="16" t="s">
        <v>10</v>
      </c>
      <c r="C5" s="17" t="s">
        <v>11</v>
      </c>
      <c r="D5" s="18"/>
      <c r="E5" s="18"/>
      <c r="F5" s="18"/>
      <c r="G5" s="18"/>
      <c r="H5" s="36"/>
      <c r="I5" s="17" t="s">
        <v>12</v>
      </c>
      <c r="J5" s="18"/>
      <c r="K5" s="18"/>
      <c r="L5" s="18"/>
      <c r="M5" s="18"/>
      <c r="N5" s="36"/>
      <c r="O5" s="16" t="s">
        <v>13</v>
      </c>
      <c r="P5" s="16"/>
      <c r="Q5" s="16"/>
      <c r="R5" s="16"/>
      <c r="S5" s="41" t="s">
        <v>14</v>
      </c>
      <c r="T5" s="42"/>
      <c r="U5" s="42"/>
      <c r="V5" s="58"/>
      <c r="W5" s="41" t="s">
        <v>15</v>
      </c>
      <c r="X5" s="42"/>
      <c r="Y5" s="58"/>
      <c r="Z5" s="16" t="s">
        <v>16</v>
      </c>
    </row>
    <row r="6" spans="1:26" ht="15" customHeight="1">
      <c r="A6" s="15"/>
      <c r="B6" s="16"/>
      <c r="C6" s="17" t="s">
        <v>17</v>
      </c>
      <c r="D6" s="18"/>
      <c r="E6" s="36"/>
      <c r="F6" s="17" t="s">
        <v>18</v>
      </c>
      <c r="G6" s="18"/>
      <c r="H6" s="36"/>
      <c r="I6" s="17" t="s">
        <v>17</v>
      </c>
      <c r="J6" s="18"/>
      <c r="K6" s="36"/>
      <c r="L6" s="17" t="s">
        <v>18</v>
      </c>
      <c r="M6" s="18"/>
      <c r="N6" s="36"/>
      <c r="O6" s="16" t="s">
        <v>19</v>
      </c>
      <c r="P6" s="16" t="s">
        <v>20</v>
      </c>
      <c r="Q6" s="16" t="s">
        <v>21</v>
      </c>
      <c r="R6" s="16" t="s">
        <v>22</v>
      </c>
      <c r="S6" s="43" t="s">
        <v>10</v>
      </c>
      <c r="T6" s="44" t="s">
        <v>23</v>
      </c>
      <c r="U6" s="44" t="s">
        <v>24</v>
      </c>
      <c r="V6" s="44" t="s">
        <v>25</v>
      </c>
      <c r="W6" s="43" t="s">
        <v>10</v>
      </c>
      <c r="X6" s="44" t="s">
        <v>23</v>
      </c>
      <c r="Y6" s="44" t="s">
        <v>24</v>
      </c>
      <c r="Z6" s="16"/>
    </row>
    <row r="7" spans="1:26" ht="24.75" customHeight="1">
      <c r="A7" s="15"/>
      <c r="B7" s="16"/>
      <c r="C7" s="16" t="s">
        <v>26</v>
      </c>
      <c r="D7" s="16" t="s">
        <v>27</v>
      </c>
      <c r="E7" s="16" t="s">
        <v>28</v>
      </c>
      <c r="F7" s="16" t="s">
        <v>26</v>
      </c>
      <c r="G7" s="16" t="s">
        <v>27</v>
      </c>
      <c r="H7" s="16" t="s">
        <v>28</v>
      </c>
      <c r="I7" s="16" t="s">
        <v>26</v>
      </c>
      <c r="J7" s="16" t="s">
        <v>27</v>
      </c>
      <c r="K7" s="16" t="s">
        <v>28</v>
      </c>
      <c r="L7" s="16" t="s">
        <v>26</v>
      </c>
      <c r="M7" s="16" t="s">
        <v>27</v>
      </c>
      <c r="N7" s="16" t="s">
        <v>28</v>
      </c>
      <c r="O7" s="16"/>
      <c r="P7" s="16"/>
      <c r="Q7" s="16"/>
      <c r="R7" s="16"/>
      <c r="S7" s="45"/>
      <c r="T7" s="44"/>
      <c r="U7" s="44"/>
      <c r="V7" s="44"/>
      <c r="W7" s="45"/>
      <c r="X7" s="44"/>
      <c r="Y7" s="44"/>
      <c r="Z7" s="16"/>
    </row>
    <row r="8" spans="1:26" ht="14.25" customHeight="1">
      <c r="A8" s="19"/>
      <c r="B8" s="20" t="s">
        <v>29</v>
      </c>
      <c r="C8" s="20" t="s">
        <v>29</v>
      </c>
      <c r="D8" s="20" t="s">
        <v>29</v>
      </c>
      <c r="E8" s="20" t="s">
        <v>29</v>
      </c>
      <c r="F8" s="20" t="s">
        <v>29</v>
      </c>
      <c r="G8" s="20" t="s">
        <v>29</v>
      </c>
      <c r="H8" s="20" t="s">
        <v>29</v>
      </c>
      <c r="I8" s="20" t="s">
        <v>29</v>
      </c>
      <c r="J8" s="20" t="s">
        <v>29</v>
      </c>
      <c r="K8" s="20" t="s">
        <v>29</v>
      </c>
      <c r="L8" s="20" t="s">
        <v>29</v>
      </c>
      <c r="M8" s="20" t="s">
        <v>29</v>
      </c>
      <c r="N8" s="20" t="s">
        <v>29</v>
      </c>
      <c r="O8" s="20" t="s">
        <v>29</v>
      </c>
      <c r="P8" s="20" t="s">
        <v>29</v>
      </c>
      <c r="Q8" s="20" t="s">
        <v>29</v>
      </c>
      <c r="R8" s="20" t="s">
        <v>29</v>
      </c>
      <c r="S8" s="46" t="s">
        <v>30</v>
      </c>
      <c r="T8" s="46" t="s">
        <v>30</v>
      </c>
      <c r="U8" s="46" t="s">
        <v>30</v>
      </c>
      <c r="V8" s="46" t="s">
        <v>30</v>
      </c>
      <c r="W8" s="46" t="s">
        <v>30</v>
      </c>
      <c r="X8" s="46" t="s">
        <v>30</v>
      </c>
      <c r="Y8" s="46" t="s">
        <v>30</v>
      </c>
      <c r="Z8" s="20" t="s">
        <v>31</v>
      </c>
    </row>
    <row r="9" spans="1:34" ht="14.25" customHeight="1">
      <c r="A9" s="21" t="s">
        <v>32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47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60"/>
      <c r="AB9" s="61"/>
      <c r="AC9" s="61"/>
      <c r="AD9" s="61"/>
      <c r="AE9" s="61"/>
      <c r="AF9" s="61"/>
      <c r="AG9" s="61"/>
      <c r="AH9" s="61"/>
    </row>
    <row r="10" spans="1:34" s="1" customFormat="1" ht="18.75" customHeight="1">
      <c r="A10" s="22" t="s">
        <v>33</v>
      </c>
      <c r="B10" s="23">
        <v>137</v>
      </c>
      <c r="C10" s="23">
        <v>66</v>
      </c>
      <c r="D10" s="23">
        <v>15</v>
      </c>
      <c r="E10" s="23">
        <v>7</v>
      </c>
      <c r="F10" s="23">
        <v>0</v>
      </c>
      <c r="G10" s="23">
        <v>18</v>
      </c>
      <c r="H10" s="23">
        <v>31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35</v>
      </c>
      <c r="P10" s="23">
        <v>94</v>
      </c>
      <c r="Q10" s="23">
        <v>0</v>
      </c>
      <c r="R10" s="23">
        <v>79</v>
      </c>
      <c r="S10" s="48">
        <v>55.2733</v>
      </c>
      <c r="T10" s="49">
        <v>37.9665</v>
      </c>
      <c r="U10" s="49">
        <v>17.3068</v>
      </c>
      <c r="V10" s="49">
        <v>0</v>
      </c>
      <c r="W10" s="59">
        <v>27.4901</v>
      </c>
      <c r="X10" s="50">
        <v>18.8955</v>
      </c>
      <c r="Y10" s="50">
        <v>8.5946</v>
      </c>
      <c r="Z10" s="56">
        <f>W10/B10*10000</f>
        <v>2006.5766423357663</v>
      </c>
      <c r="AA10" s="62"/>
      <c r="AB10" s="63"/>
      <c r="AC10" s="63"/>
      <c r="AD10" s="66"/>
      <c r="AE10" s="66"/>
      <c r="AF10" s="66"/>
      <c r="AG10" s="66"/>
      <c r="AH10" s="66"/>
    </row>
    <row r="11" spans="1:34" s="2" customFormat="1" ht="18.75" customHeight="1">
      <c r="A11" s="22" t="s">
        <v>34</v>
      </c>
      <c r="B11" s="23">
        <v>68</v>
      </c>
      <c r="C11" s="23">
        <v>47</v>
      </c>
      <c r="D11" s="23">
        <v>3</v>
      </c>
      <c r="E11" s="23">
        <v>1</v>
      </c>
      <c r="F11" s="23">
        <v>3</v>
      </c>
      <c r="G11" s="23">
        <v>2</v>
      </c>
      <c r="H11" s="23">
        <v>12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11</v>
      </c>
      <c r="P11" s="23">
        <v>44</v>
      </c>
      <c r="Q11" s="23">
        <v>0</v>
      </c>
      <c r="R11" s="23">
        <v>38</v>
      </c>
      <c r="S11" s="50">
        <v>23.9626</v>
      </c>
      <c r="T11" s="50">
        <v>17.8425</v>
      </c>
      <c r="U11" s="50">
        <v>6.1201</v>
      </c>
      <c r="V11" s="49">
        <v>0</v>
      </c>
      <c r="W11" s="50">
        <v>12.6941</v>
      </c>
      <c r="X11" s="50">
        <v>8.9505</v>
      </c>
      <c r="Y11" s="50">
        <v>3.7436</v>
      </c>
      <c r="Z11" s="56">
        <f>W11/B11*10000</f>
        <v>1866.779411764706</v>
      </c>
      <c r="AA11" s="62"/>
      <c r="AB11" s="64"/>
      <c r="AC11" s="64"/>
      <c r="AD11" s="66"/>
      <c r="AE11" s="67"/>
      <c r="AF11" s="66"/>
      <c r="AG11" s="66"/>
      <c r="AH11" s="67"/>
    </row>
    <row r="12" spans="1:35" s="3" customFormat="1" ht="18.75" customHeight="1">
      <c r="A12" s="24" t="s">
        <v>35</v>
      </c>
      <c r="B12" s="25">
        <v>155</v>
      </c>
      <c r="C12" s="25">
        <v>11</v>
      </c>
      <c r="D12" s="25">
        <v>3</v>
      </c>
      <c r="E12" s="25">
        <v>4</v>
      </c>
      <c r="F12" s="25">
        <v>1</v>
      </c>
      <c r="G12" s="25">
        <v>4</v>
      </c>
      <c r="H12" s="25">
        <v>4</v>
      </c>
      <c r="I12" s="25">
        <v>77</v>
      </c>
      <c r="J12" s="25">
        <v>21</v>
      </c>
      <c r="K12" s="25">
        <v>12</v>
      </c>
      <c r="L12" s="25">
        <v>4</v>
      </c>
      <c r="M12" s="30">
        <v>6</v>
      </c>
      <c r="N12" s="25">
        <v>8</v>
      </c>
      <c r="O12" s="25">
        <v>15</v>
      </c>
      <c r="P12" s="30">
        <v>123</v>
      </c>
      <c r="Q12" s="25">
        <v>0</v>
      </c>
      <c r="R12" s="25">
        <v>41</v>
      </c>
      <c r="S12" s="51">
        <v>53.9318</v>
      </c>
      <c r="T12" s="51">
        <v>39.663</v>
      </c>
      <c r="U12" s="51">
        <v>14.2688</v>
      </c>
      <c r="V12" s="49">
        <v>0</v>
      </c>
      <c r="W12" s="51">
        <v>26.8293</v>
      </c>
      <c r="X12" s="51">
        <v>19.7145</v>
      </c>
      <c r="Y12" s="51">
        <v>7.1148</v>
      </c>
      <c r="Z12" s="56">
        <f aca="true" t="shared" si="0" ref="Z12:Z22">W12/B12*10000</f>
        <v>1730.9225806451614</v>
      </c>
      <c r="AA12" s="62"/>
      <c r="AB12" s="63"/>
      <c r="AC12" s="63"/>
      <c r="AD12" s="66"/>
      <c r="AE12" s="64"/>
      <c r="AF12" s="66"/>
      <c r="AG12" s="66"/>
      <c r="AH12" s="64"/>
      <c r="AI12" s="4"/>
    </row>
    <row r="13" spans="1:35" s="3" customFormat="1" ht="18.75" customHeight="1">
      <c r="A13" s="22" t="s">
        <v>36</v>
      </c>
      <c r="B13" s="26">
        <v>560</v>
      </c>
      <c r="C13" s="26">
        <v>14</v>
      </c>
      <c r="D13" s="26">
        <v>2</v>
      </c>
      <c r="E13" s="26">
        <v>5</v>
      </c>
      <c r="F13" s="26">
        <v>3</v>
      </c>
      <c r="G13" s="26">
        <v>1</v>
      </c>
      <c r="H13" s="26">
        <v>9</v>
      </c>
      <c r="I13" s="26">
        <v>266</v>
      </c>
      <c r="J13" s="26">
        <v>69</v>
      </c>
      <c r="K13" s="26">
        <v>48</v>
      </c>
      <c r="L13" s="26">
        <v>33</v>
      </c>
      <c r="M13" s="26">
        <v>41</v>
      </c>
      <c r="N13" s="26">
        <v>69</v>
      </c>
      <c r="O13" s="26">
        <v>106</v>
      </c>
      <c r="P13" s="26">
        <v>280</v>
      </c>
      <c r="Q13" s="26">
        <v>0</v>
      </c>
      <c r="R13" s="26">
        <v>405</v>
      </c>
      <c r="S13" s="48">
        <v>209.1443</v>
      </c>
      <c r="T13" s="52">
        <v>149.526</v>
      </c>
      <c r="U13" s="52">
        <v>59.6183</v>
      </c>
      <c r="V13" s="49">
        <v>0</v>
      </c>
      <c r="W13" s="48">
        <v>104.4184</v>
      </c>
      <c r="X13" s="52">
        <v>74.646</v>
      </c>
      <c r="Y13" s="52">
        <v>29.7724</v>
      </c>
      <c r="Z13" s="56">
        <f t="shared" si="0"/>
        <v>1864.6142857142859</v>
      </c>
      <c r="AA13" s="62"/>
      <c r="AB13" s="63"/>
      <c r="AC13" s="63"/>
      <c r="AD13" s="66"/>
      <c r="AE13" s="64"/>
      <c r="AF13" s="66"/>
      <c r="AG13" s="66"/>
      <c r="AH13" s="64"/>
      <c r="AI13" s="4"/>
    </row>
    <row r="14" spans="1:34" s="4" customFormat="1" ht="18.75" customHeight="1">
      <c r="A14" s="22" t="s">
        <v>37</v>
      </c>
      <c r="B14" s="23">
        <v>160</v>
      </c>
      <c r="C14" s="23">
        <v>48</v>
      </c>
      <c r="D14" s="23">
        <v>22</v>
      </c>
      <c r="E14" s="23">
        <v>9</v>
      </c>
      <c r="F14" s="23">
        <v>6</v>
      </c>
      <c r="G14" s="23">
        <v>16</v>
      </c>
      <c r="H14" s="23">
        <v>59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34</v>
      </c>
      <c r="P14" s="23">
        <v>99</v>
      </c>
      <c r="Q14" s="23">
        <v>1</v>
      </c>
      <c r="R14" s="23">
        <v>123</v>
      </c>
      <c r="S14" s="50">
        <v>74.194</v>
      </c>
      <c r="T14" s="50">
        <v>48.6356</v>
      </c>
      <c r="U14" s="50">
        <v>25.5584</v>
      </c>
      <c r="V14" s="49">
        <v>0</v>
      </c>
      <c r="W14" s="48">
        <v>37.4273</v>
      </c>
      <c r="X14" s="54">
        <v>24.5011</v>
      </c>
      <c r="Y14" s="54">
        <v>12.9262</v>
      </c>
      <c r="Z14" s="56">
        <f t="shared" si="0"/>
        <v>2339.20625</v>
      </c>
      <c r="AA14" s="62"/>
      <c r="AB14" s="63"/>
      <c r="AC14" s="63"/>
      <c r="AD14" s="66"/>
      <c r="AE14" s="64"/>
      <c r="AF14" s="66"/>
      <c r="AG14" s="66"/>
      <c r="AH14" s="64"/>
    </row>
    <row r="15" spans="1:34" s="4" customFormat="1" ht="18.75" customHeight="1">
      <c r="A15" s="22" t="s">
        <v>38</v>
      </c>
      <c r="B15" s="27">
        <v>1324</v>
      </c>
      <c r="C15" s="27">
        <v>183</v>
      </c>
      <c r="D15" s="27">
        <v>14</v>
      </c>
      <c r="E15" s="27">
        <v>6</v>
      </c>
      <c r="F15" s="27">
        <v>23</v>
      </c>
      <c r="G15" s="27">
        <v>82</v>
      </c>
      <c r="H15" s="27">
        <v>38</v>
      </c>
      <c r="I15" s="27">
        <v>638</v>
      </c>
      <c r="J15" s="27">
        <v>110</v>
      </c>
      <c r="K15" s="27">
        <v>50</v>
      </c>
      <c r="L15" s="27">
        <v>52</v>
      </c>
      <c r="M15" s="27">
        <v>64</v>
      </c>
      <c r="N15" s="27">
        <v>64</v>
      </c>
      <c r="O15" s="27">
        <v>198</v>
      </c>
      <c r="P15" s="27">
        <v>657</v>
      </c>
      <c r="Q15" s="27">
        <v>9</v>
      </c>
      <c r="R15" s="27">
        <v>938</v>
      </c>
      <c r="S15" s="50">
        <v>451.6294</v>
      </c>
      <c r="T15" s="53">
        <v>341.8155</v>
      </c>
      <c r="U15" s="53">
        <v>109.8139</v>
      </c>
      <c r="V15" s="49">
        <v>0</v>
      </c>
      <c r="W15" s="50">
        <v>229.3891</v>
      </c>
      <c r="X15" s="53">
        <v>173.8035</v>
      </c>
      <c r="Y15" s="53">
        <v>55.5856</v>
      </c>
      <c r="Z15" s="56">
        <f t="shared" si="0"/>
        <v>1732.5460725075532</v>
      </c>
      <c r="AA15" s="62"/>
      <c r="AB15" s="64"/>
      <c r="AC15" s="64"/>
      <c r="AD15" s="66"/>
      <c r="AE15" s="64"/>
      <c r="AF15" s="66"/>
      <c r="AG15" s="66"/>
      <c r="AH15" s="64"/>
    </row>
    <row r="16" spans="1:34" s="1" customFormat="1" ht="18.75" customHeight="1">
      <c r="A16" s="28" t="s">
        <v>39</v>
      </c>
      <c r="B16" s="29">
        <v>1503</v>
      </c>
      <c r="C16" s="29">
        <v>12</v>
      </c>
      <c r="D16" s="29">
        <v>1</v>
      </c>
      <c r="E16" s="29">
        <v>0</v>
      </c>
      <c r="F16" s="29">
        <v>1</v>
      </c>
      <c r="G16" s="29">
        <v>6</v>
      </c>
      <c r="H16" s="29">
        <v>24</v>
      </c>
      <c r="I16" s="29">
        <v>1238</v>
      </c>
      <c r="J16" s="29">
        <v>16</v>
      </c>
      <c r="K16" s="29">
        <v>27</v>
      </c>
      <c r="L16" s="29">
        <v>26</v>
      </c>
      <c r="M16" s="29">
        <v>79</v>
      </c>
      <c r="N16" s="29">
        <v>73</v>
      </c>
      <c r="O16" s="29">
        <v>169</v>
      </c>
      <c r="P16" s="29">
        <v>1038</v>
      </c>
      <c r="Q16" s="29">
        <v>6</v>
      </c>
      <c r="R16" s="29">
        <v>784</v>
      </c>
      <c r="S16" s="54">
        <v>475.3894</v>
      </c>
      <c r="T16" s="54">
        <v>376.857</v>
      </c>
      <c r="U16" s="54">
        <v>98.53</v>
      </c>
      <c r="V16" s="49">
        <v>0</v>
      </c>
      <c r="W16" s="54">
        <v>237.3568</v>
      </c>
      <c r="X16" s="54">
        <v>188.0775</v>
      </c>
      <c r="Y16" s="54">
        <v>49.2793</v>
      </c>
      <c r="Z16" s="56">
        <f t="shared" si="0"/>
        <v>1579.2202262142382</v>
      </c>
      <c r="AA16" s="62"/>
      <c r="AB16" s="65"/>
      <c r="AC16" s="65"/>
      <c r="AD16" s="66"/>
      <c r="AE16" s="66"/>
      <c r="AF16" s="66"/>
      <c r="AG16" s="66"/>
      <c r="AH16" s="66"/>
    </row>
    <row r="17" spans="1:34" s="5" customFormat="1" ht="18.75" customHeight="1">
      <c r="A17" s="22" t="s">
        <v>40</v>
      </c>
      <c r="B17" s="29">
        <v>395</v>
      </c>
      <c r="C17" s="29">
        <v>7</v>
      </c>
      <c r="D17" s="29">
        <v>0</v>
      </c>
      <c r="E17" s="29">
        <v>3</v>
      </c>
      <c r="F17" s="29">
        <v>2</v>
      </c>
      <c r="G17" s="29">
        <v>73</v>
      </c>
      <c r="H17" s="29">
        <v>20</v>
      </c>
      <c r="I17" s="29">
        <v>205</v>
      </c>
      <c r="J17" s="29">
        <v>9</v>
      </c>
      <c r="K17" s="29">
        <v>22</v>
      </c>
      <c r="L17" s="29">
        <v>3</v>
      </c>
      <c r="M17" s="29">
        <v>19</v>
      </c>
      <c r="N17" s="29">
        <v>32</v>
      </c>
      <c r="O17" s="29">
        <v>78</v>
      </c>
      <c r="P17" s="29">
        <v>229</v>
      </c>
      <c r="Q17" s="29">
        <v>2</v>
      </c>
      <c r="R17" s="29">
        <v>243</v>
      </c>
      <c r="S17" s="54">
        <v>153.6078</v>
      </c>
      <c r="T17" s="54">
        <v>110.331</v>
      </c>
      <c r="U17" s="54">
        <v>43.2768</v>
      </c>
      <c r="V17" s="49">
        <v>0</v>
      </c>
      <c r="W17" s="54">
        <v>76.5307</v>
      </c>
      <c r="X17" s="54">
        <v>54.9315</v>
      </c>
      <c r="Y17" s="54">
        <v>21.5992</v>
      </c>
      <c r="Z17" s="56">
        <f t="shared" si="0"/>
        <v>1937.486075949367</v>
      </c>
      <c r="AA17" s="62"/>
      <c r="AB17" s="65"/>
      <c r="AC17" s="65"/>
      <c r="AD17" s="66"/>
      <c r="AE17" s="65"/>
      <c r="AF17" s="66"/>
      <c r="AG17" s="66"/>
      <c r="AH17" s="65"/>
    </row>
    <row r="18" spans="1:34" s="2" customFormat="1" ht="18.75" customHeight="1">
      <c r="A18" s="24" t="s">
        <v>41</v>
      </c>
      <c r="B18" s="29">
        <v>592</v>
      </c>
      <c r="C18" s="29">
        <v>8</v>
      </c>
      <c r="D18" s="29">
        <v>0</v>
      </c>
      <c r="E18" s="29">
        <v>0</v>
      </c>
      <c r="F18" s="29">
        <v>3</v>
      </c>
      <c r="G18" s="29">
        <v>5</v>
      </c>
      <c r="H18" s="29">
        <v>20</v>
      </c>
      <c r="I18" s="29">
        <v>406</v>
      </c>
      <c r="J18" s="29">
        <v>16</v>
      </c>
      <c r="K18" s="29">
        <v>8</v>
      </c>
      <c r="L18" s="29">
        <v>8</v>
      </c>
      <c r="M18" s="29">
        <v>19</v>
      </c>
      <c r="N18" s="29">
        <v>99</v>
      </c>
      <c r="O18" s="29">
        <v>9</v>
      </c>
      <c r="P18" s="29">
        <v>292</v>
      </c>
      <c r="Q18" s="29">
        <v>3</v>
      </c>
      <c r="R18" s="29">
        <v>288</v>
      </c>
      <c r="S18" s="48">
        <v>195.1675</v>
      </c>
      <c r="T18" s="54">
        <v>141.4265</v>
      </c>
      <c r="U18" s="54">
        <v>53.741</v>
      </c>
      <c r="V18" s="49">
        <v>0</v>
      </c>
      <c r="W18" s="48">
        <v>97.9298</v>
      </c>
      <c r="X18" s="54">
        <v>70.8986</v>
      </c>
      <c r="Y18" s="54">
        <v>27.0312</v>
      </c>
      <c r="Z18" s="56">
        <f t="shared" si="0"/>
        <v>1654.2195945945946</v>
      </c>
      <c r="AA18" s="62"/>
      <c r="AB18" s="65"/>
      <c r="AC18" s="65"/>
      <c r="AD18" s="66"/>
      <c r="AE18" s="67"/>
      <c r="AF18" s="66"/>
      <c r="AG18" s="66"/>
      <c r="AH18" s="67"/>
    </row>
    <row r="19" spans="1:34" s="4" customFormat="1" ht="18.75" customHeight="1">
      <c r="A19" s="24" t="s">
        <v>42</v>
      </c>
      <c r="B19" s="29">
        <v>655</v>
      </c>
      <c r="C19" s="29">
        <v>3</v>
      </c>
      <c r="D19" s="29">
        <v>1</v>
      </c>
      <c r="E19" s="30">
        <v>0</v>
      </c>
      <c r="F19" s="30">
        <v>0</v>
      </c>
      <c r="G19" s="30">
        <v>0</v>
      </c>
      <c r="H19" s="29">
        <v>22</v>
      </c>
      <c r="I19" s="29">
        <v>365</v>
      </c>
      <c r="J19" s="29">
        <v>132</v>
      </c>
      <c r="K19" s="29">
        <v>25</v>
      </c>
      <c r="L19" s="29">
        <v>6</v>
      </c>
      <c r="M19" s="29">
        <v>3</v>
      </c>
      <c r="N19" s="29">
        <v>98</v>
      </c>
      <c r="O19" s="25">
        <v>44</v>
      </c>
      <c r="P19" s="25">
        <v>508</v>
      </c>
      <c r="Q19" s="25">
        <v>0</v>
      </c>
      <c r="R19" s="25">
        <v>282</v>
      </c>
      <c r="S19" s="48">
        <v>215.2147</v>
      </c>
      <c r="T19" s="55">
        <v>152.1373</v>
      </c>
      <c r="U19" s="55">
        <v>63.0774</v>
      </c>
      <c r="V19" s="49">
        <v>0</v>
      </c>
      <c r="W19" s="55">
        <v>107.8652</v>
      </c>
      <c r="X19" s="54">
        <v>76.2541</v>
      </c>
      <c r="Y19" s="54">
        <v>31.6111</v>
      </c>
      <c r="Z19" s="56">
        <f t="shared" si="0"/>
        <v>1646.7969465648855</v>
      </c>
      <c r="AA19" s="62"/>
      <c r="AB19" s="63"/>
      <c r="AC19" s="63"/>
      <c r="AD19" s="66"/>
      <c r="AE19" s="64"/>
      <c r="AF19" s="66"/>
      <c r="AG19" s="66"/>
      <c r="AH19" s="64"/>
    </row>
    <row r="20" spans="1:34" s="4" customFormat="1" ht="18.75" customHeight="1">
      <c r="A20" s="24" t="s">
        <v>43</v>
      </c>
      <c r="B20" s="30">
        <v>638</v>
      </c>
      <c r="C20" s="30">
        <v>12</v>
      </c>
      <c r="D20" s="30">
        <v>0</v>
      </c>
      <c r="E20" s="30">
        <v>0</v>
      </c>
      <c r="F20" s="30">
        <v>0</v>
      </c>
      <c r="G20" s="30">
        <v>0</v>
      </c>
      <c r="H20" s="30">
        <v>2</v>
      </c>
      <c r="I20" s="30">
        <v>517</v>
      </c>
      <c r="J20" s="30">
        <v>11</v>
      </c>
      <c r="K20" s="30">
        <v>13</v>
      </c>
      <c r="L20" s="30">
        <v>11</v>
      </c>
      <c r="M20" s="30">
        <v>21</v>
      </c>
      <c r="N20" s="30">
        <v>51</v>
      </c>
      <c r="O20" s="30">
        <v>35</v>
      </c>
      <c r="P20" s="30">
        <v>428</v>
      </c>
      <c r="Q20" s="30">
        <v>1</v>
      </c>
      <c r="R20" s="30">
        <v>298</v>
      </c>
      <c r="S20" s="50">
        <v>183.8312</v>
      </c>
      <c r="T20" s="50">
        <v>144.0827</v>
      </c>
      <c r="U20" s="50">
        <v>39.7485</v>
      </c>
      <c r="V20" s="49">
        <v>0</v>
      </c>
      <c r="W20" s="50">
        <v>92.4614</v>
      </c>
      <c r="X20" s="50">
        <v>72.4038</v>
      </c>
      <c r="Y20" s="50">
        <v>20.0576</v>
      </c>
      <c r="Z20" s="56">
        <f t="shared" si="0"/>
        <v>1449.2382445141066</v>
      </c>
      <c r="AA20" s="62"/>
      <c r="AB20" s="63"/>
      <c r="AC20" s="63"/>
      <c r="AD20" s="66"/>
      <c r="AE20" s="64"/>
      <c r="AF20" s="66"/>
      <c r="AG20" s="66"/>
      <c r="AH20" s="64"/>
    </row>
    <row r="21" spans="1:34" s="4" customFormat="1" ht="34.5" customHeight="1">
      <c r="A21" s="22" t="s">
        <v>44</v>
      </c>
      <c r="B21" s="29">
        <v>56</v>
      </c>
      <c r="C21" s="29">
        <v>4</v>
      </c>
      <c r="D21" s="30">
        <v>0</v>
      </c>
      <c r="E21" s="30">
        <v>0</v>
      </c>
      <c r="F21" s="29">
        <v>1</v>
      </c>
      <c r="G21" s="29">
        <v>1</v>
      </c>
      <c r="H21" s="29">
        <v>1</v>
      </c>
      <c r="I21" s="29">
        <v>24</v>
      </c>
      <c r="J21" s="29">
        <v>4</v>
      </c>
      <c r="K21" s="29">
        <v>0</v>
      </c>
      <c r="L21" s="29">
        <v>4</v>
      </c>
      <c r="M21" s="29">
        <v>6</v>
      </c>
      <c r="N21" s="29">
        <v>11</v>
      </c>
      <c r="O21" s="29">
        <v>12</v>
      </c>
      <c r="P21" s="29">
        <v>34</v>
      </c>
      <c r="Q21" s="29">
        <v>0</v>
      </c>
      <c r="R21" s="23">
        <v>35</v>
      </c>
      <c r="S21" s="48">
        <v>22.2725</v>
      </c>
      <c r="T21" s="50">
        <v>15.8535</v>
      </c>
      <c r="U21" s="50">
        <v>6.419</v>
      </c>
      <c r="V21" s="49">
        <v>0</v>
      </c>
      <c r="W21" s="50">
        <v>11.1263</v>
      </c>
      <c r="X21" s="50">
        <v>7.956</v>
      </c>
      <c r="Y21" s="50">
        <v>3.1703</v>
      </c>
      <c r="Z21" s="56">
        <f t="shared" si="0"/>
        <v>1986.8392857142858</v>
      </c>
      <c r="AA21" s="62"/>
      <c r="AB21" s="63"/>
      <c r="AC21" s="63"/>
      <c r="AD21" s="66"/>
      <c r="AE21" s="64"/>
      <c r="AF21" s="66"/>
      <c r="AG21" s="66"/>
      <c r="AH21" s="64"/>
    </row>
    <row r="22" spans="1:34" ht="18.75" customHeight="1">
      <c r="A22" s="21" t="s">
        <v>45</v>
      </c>
      <c r="B22" s="21">
        <f>SUM(B10:B21)</f>
        <v>6243</v>
      </c>
      <c r="C22" s="21">
        <f aca="true" t="shared" si="1" ref="C22:N22">C10+C11+C12+C13+C14+C15+C16+C17+C18+C19+C20+C21</f>
        <v>415</v>
      </c>
      <c r="D22" s="21">
        <f t="shared" si="1"/>
        <v>61</v>
      </c>
      <c r="E22" s="21">
        <f t="shared" si="1"/>
        <v>35</v>
      </c>
      <c r="F22" s="21">
        <f t="shared" si="1"/>
        <v>43</v>
      </c>
      <c r="G22" s="21">
        <f t="shared" si="1"/>
        <v>208</v>
      </c>
      <c r="H22" s="21">
        <f t="shared" si="1"/>
        <v>242</v>
      </c>
      <c r="I22" s="21">
        <f t="shared" si="1"/>
        <v>3736</v>
      </c>
      <c r="J22" s="21">
        <f t="shared" si="1"/>
        <v>388</v>
      </c>
      <c r="K22" s="21">
        <f t="shared" si="1"/>
        <v>205</v>
      </c>
      <c r="L22" s="21">
        <f t="shared" si="1"/>
        <v>147</v>
      </c>
      <c r="M22" s="21">
        <f t="shared" si="1"/>
        <v>258</v>
      </c>
      <c r="N22" s="21">
        <f t="shared" si="1"/>
        <v>505</v>
      </c>
      <c r="O22" s="21">
        <f aca="true" t="shared" si="2" ref="O22:Y22">SUM(O10:O21)</f>
        <v>746</v>
      </c>
      <c r="P22" s="21">
        <f t="shared" si="2"/>
        <v>3826</v>
      </c>
      <c r="Q22" s="21">
        <f t="shared" si="2"/>
        <v>22</v>
      </c>
      <c r="R22" s="47">
        <f t="shared" si="2"/>
        <v>3554</v>
      </c>
      <c r="S22" s="56">
        <f t="shared" si="2"/>
        <v>2113.6185</v>
      </c>
      <c r="T22" s="56">
        <f t="shared" si="2"/>
        <v>1576.1371</v>
      </c>
      <c r="U22" s="56">
        <f t="shared" si="2"/>
        <v>537.479</v>
      </c>
      <c r="V22" s="56">
        <f t="shared" si="2"/>
        <v>0</v>
      </c>
      <c r="W22" s="56">
        <f t="shared" si="2"/>
        <v>1061.5185</v>
      </c>
      <c r="X22" s="56">
        <f t="shared" si="2"/>
        <v>791.0326000000001</v>
      </c>
      <c r="Y22" s="56">
        <f t="shared" si="2"/>
        <v>270.4859</v>
      </c>
      <c r="Z22" s="56">
        <f t="shared" si="0"/>
        <v>1700.3339740509368</v>
      </c>
      <c r="AA22" s="62"/>
      <c r="AB22" s="63"/>
      <c r="AC22" s="63"/>
      <c r="AD22" s="63"/>
      <c r="AE22" s="63"/>
      <c r="AF22" s="63"/>
      <c r="AG22" s="63"/>
      <c r="AH22" s="63"/>
    </row>
    <row r="23" ht="15.75">
      <c r="G23" s="37"/>
    </row>
    <row r="24" spans="1:26" ht="15.75">
      <c r="A24" s="8"/>
      <c r="B24" s="31"/>
      <c r="C24" s="3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5.75">
      <c r="A25" s="8"/>
      <c r="B25" s="33"/>
      <c r="C25" s="3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39"/>
      <c r="T25" s="40"/>
      <c r="U25" s="7"/>
      <c r="Z25" s="8"/>
    </row>
    <row r="26" spans="2:22" ht="15.75">
      <c r="B26" s="33"/>
      <c r="C26" s="32"/>
      <c r="N26" s="39"/>
      <c r="O26" s="40"/>
      <c r="S26" s="39"/>
      <c r="T26" s="40"/>
      <c r="U26" s="7"/>
      <c r="V26" s="7"/>
    </row>
    <row r="27" spans="2:22" ht="15.75">
      <c r="B27" s="33"/>
      <c r="C27" s="32"/>
      <c r="N27" s="39"/>
      <c r="O27" s="40"/>
      <c r="S27" s="39"/>
      <c r="T27" s="40"/>
      <c r="U27" s="7"/>
      <c r="V27" s="7"/>
    </row>
    <row r="28" spans="2:22" ht="15.75">
      <c r="B28" s="33"/>
      <c r="C28" s="32"/>
      <c r="N28" s="39"/>
      <c r="O28" s="40"/>
      <c r="S28" s="39"/>
      <c r="T28" s="40"/>
      <c r="U28" s="7"/>
      <c r="V28" s="7"/>
    </row>
    <row r="29" spans="2:22" ht="15.75">
      <c r="B29" s="33"/>
      <c r="C29" s="32"/>
      <c r="N29" s="39"/>
      <c r="O29" s="40"/>
      <c r="S29" s="39"/>
      <c r="T29" s="40"/>
      <c r="U29" s="7"/>
      <c r="V29" s="7"/>
    </row>
    <row r="30" spans="2:22" ht="15.75">
      <c r="B30" s="33"/>
      <c r="C30" s="32"/>
      <c r="N30" s="39"/>
      <c r="O30" s="40"/>
      <c r="S30" s="39"/>
      <c r="T30" s="40"/>
      <c r="U30" s="7"/>
      <c r="V30" s="7"/>
    </row>
    <row r="31" spans="2:22" ht="15.75">
      <c r="B31" s="33"/>
      <c r="C31" s="32"/>
      <c r="F31" s="38"/>
      <c r="N31" s="39"/>
      <c r="O31" s="40"/>
      <c r="S31" s="39"/>
      <c r="T31" s="40"/>
      <c r="U31" s="7"/>
      <c r="V31" s="7"/>
    </row>
    <row r="32" spans="2:22" ht="15.75">
      <c r="B32" s="33"/>
      <c r="C32" s="32"/>
      <c r="N32" s="39"/>
      <c r="O32" s="40"/>
      <c r="S32" s="39"/>
      <c r="T32" s="40"/>
      <c r="U32" s="7"/>
      <c r="V32" s="7"/>
    </row>
    <row r="33" spans="2:22" ht="15.75">
      <c r="B33" s="33"/>
      <c r="C33" s="32"/>
      <c r="N33" s="39"/>
      <c r="O33" s="40"/>
      <c r="S33" s="39"/>
      <c r="T33" s="40"/>
      <c r="U33" s="7"/>
      <c r="V33" s="7"/>
    </row>
    <row r="34" spans="2:22" ht="15.75">
      <c r="B34" s="33"/>
      <c r="C34" s="32"/>
      <c r="N34" s="39"/>
      <c r="O34" s="40"/>
      <c r="S34" s="39"/>
      <c r="T34" s="40"/>
      <c r="U34" s="7"/>
      <c r="V34" s="7"/>
    </row>
    <row r="35" spans="2:22" ht="15.75">
      <c r="B35" s="33"/>
      <c r="C35" s="32"/>
      <c r="N35" s="39"/>
      <c r="O35" s="40"/>
      <c r="S35" s="39"/>
      <c r="T35" s="40"/>
      <c r="U35" s="7"/>
      <c r="V35" s="7"/>
    </row>
    <row r="36" spans="2:22" ht="15.75">
      <c r="B36" s="33"/>
      <c r="C36" s="32"/>
      <c r="N36" s="39"/>
      <c r="O36" s="40"/>
      <c r="S36" s="39"/>
      <c r="T36" s="40"/>
      <c r="U36" s="7"/>
      <c r="V36" s="7"/>
    </row>
    <row r="37" spans="2:22" ht="15.75">
      <c r="B37" s="34"/>
      <c r="N37" s="40"/>
      <c r="O37" s="40"/>
      <c r="S37" s="39"/>
      <c r="T37" s="40"/>
      <c r="U37" s="7"/>
      <c r="V37" s="7"/>
    </row>
    <row r="38" spans="19:22" ht="15.75">
      <c r="S38" s="39"/>
      <c r="T38" s="40"/>
      <c r="U38" s="7"/>
      <c r="V38" s="7"/>
    </row>
    <row r="39" spans="19:22" ht="15.7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2019-06-13T01:14:54Z</cp:lastPrinted>
  <dcterms:created xsi:type="dcterms:W3CDTF">2009-06-03T16:23:15Z</dcterms:created>
  <dcterms:modified xsi:type="dcterms:W3CDTF">2024-03-06T15:14:28Z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11</vt:lpwstr>
  </property>
  <property fmtid="{D5CDD505-2E9C-101B-9397-08002B2CF9AE}" pid="4" name="I">
    <vt:lpwstr>C6A65BBEC10A43449DDC7EC528D61B7A</vt:lpwstr>
  </property>
  <property fmtid="{D5CDD505-2E9C-101B-9397-08002B2CF9AE}" pid="5" name="퀀_generated_2.-2147483648">
    <vt:i4>2052</vt:i4>
  </property>
</Properties>
</file>